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<sst xmlns="http://schemas.openxmlformats.org/spreadsheetml/2006/main" count="89" uniqueCount="70">
  <si>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</si>
  <si>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</si>
  <si>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</si>
  <si>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</si>
  <si>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</si>
  <si>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</si>
  <si>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</si>
  <si>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</si>
  <si>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</si>
  <si>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</si>
  <si>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m2</t>
  </si>
  <si>
    <t>11.</t>
  </si>
  <si>
    <t>Munka megnevezése</t>
  </si>
  <si>
    <t>Mennyiség</t>
  </si>
  <si>
    <t>Mérték  egység</t>
  </si>
  <si>
    <t>Anyag egységár</t>
  </si>
  <si>
    <t>Díj egységár</t>
  </si>
  <si>
    <t>Anyag összesen</t>
  </si>
  <si>
    <t>Díj összesen</t>
  </si>
  <si>
    <t xml:space="preserve">„Reformáció 500 emlékév során a Budai Várban kialakításra kerülő emlékút/ emlékforrás létrehozása, Emlékpark megvalósítása”  </t>
  </si>
  <si>
    <t>Budai Vár Hrsz : 6632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</si>
  <si>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</si>
  <si>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</si>
  <si>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</si>
  <si>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</si>
  <si>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</si>
  <si>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</si>
  <si>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</si>
  <si>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</si>
  <si>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</si>
  <si>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</si>
  <si>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</si>
  <si>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</si>
  <si>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készlet</t>
  </si>
  <si>
    <t>Ideiglenes melléklétesítmények és járulékos költségek, minden ami a beruházás teljeskörű kivitelezéséhez szükséges</t>
  </si>
  <si>
    <t xml:space="preserve">Őrzés </t>
  </si>
  <si>
    <t>hét</t>
  </si>
  <si>
    <t>Megvalósulási tervdokumentáció készítése                          (2 pld. papíralapú és 2 pld. CD)</t>
  </si>
  <si>
    <t>Meglévő pihenőpadok óvatos bontása, elszállítása Megrendelő által kijelölt depóniába.</t>
  </si>
  <si>
    <t>db</t>
  </si>
  <si>
    <t>fm</t>
  </si>
  <si>
    <t>Meglévő kiskockakő út és térburkolat, ill. nagykockakő szegélyburkolat óvatos bontása a tervezési területen az ágyazóréteg elbontásával együtt, az elbontott kiskockakő elszállításával Kivitelező telephelyére.</t>
  </si>
  <si>
    <t>Meglévő kiskockakő út és térburkolat, ill. nagykockakő szegélyburkolat óvatos bontása az 50 m-re található kerti csap vízvezeték végpontig az ágyazóréteg elbontásával együtt, az elbontott kiskockakő elszállításával Kivitelező telephelyére.</t>
  </si>
  <si>
    <t>Csatornabekötés készítése az Emlékforrás részére a meglévő csatornahálózatba, a szükséges feltárásokkal, földmunkával, minden kapcsolódó munkával együtt teljeskörűen.</t>
  </si>
  <si>
    <t>Vízvételi hely kialakítása az Emlékforrás részére az 50 fm-re lévő csatlakozási ponttól szerelvényekkel, a szükséges feltárásokkal, földmunkával, minden kapcsolódó munkával együtt teljeskörűen. Az Emlékforráson átfolyó vizet közvetlenül a csatornába vezetjük, vízforgató berendezés nem készül !</t>
  </si>
  <si>
    <t>Földkiemelés készítése az Emlékkút részére a felesleges föld elszállításával lerakóhelyre, lerakóhelyi díjjal együtt.</t>
  </si>
  <si>
    <t>m3</t>
  </si>
  <si>
    <t>Alapozás készítése Emlékkúthoz zsaluzással, betonozással, gépészeti és elektromos vezetékek elhelyezésével együtt.</t>
  </si>
  <si>
    <t>Elektromos bekötés készítése az emlékforrás 5 db medencéjének megvilágítására, a medencék fenekén elhelyezett világítótestekkel, teljeskörű szerelvényezéssel.</t>
  </si>
  <si>
    <t xml:space="preserve">Emlékforrás készítése világos színű műkőből, a Megrendelővel egyeztetett kivitelben, kompletten </t>
  </si>
  <si>
    <t>Térburkolat készítése a tér további részén az elbontott és megtisztított kiskockakőből, az eredeti rakással azonos sugaras-íves rakási móddal, műgyanta fugázással 30 mm mélységben (pl. SOPRO)</t>
  </si>
  <si>
    <t>Elbontott kiskockakő burkolóanyag tisztítása, helyszínre szállítása</t>
  </si>
  <si>
    <t>Árazatlan költségvetés</t>
  </si>
  <si>
    <t>Nagykockakő szegélyburkolat készítése a két db fa köré, ill. a csatlakozó zöldfelületekhez.</t>
  </si>
  <si>
    <t>Térburkolat készítése a z Emlékkút körül 6x6 cm-es prágai kőből, terv szerinti kiosztással és színnel, hézagkitöltés homokbesöpréssel :                                                             - 58 m2 sötét színű kő                                                          - 51 m2 világos színű kő</t>
  </si>
  <si>
    <t>Térburkolat készítése a vízvezeték építés nyomvonalán az elbontott és megtisztított kiskockakőből, az eredeti rakással azonos sugaras-íves rakási móddal, bitumenes kiöntéssel, a bontáskor feltárt ágyazati rétegmóddal</t>
  </si>
  <si>
    <t xml:space="preserve">Vállalási ár összesen nettó : </t>
  </si>
  <si>
    <t>27 % ÁFA :</t>
  </si>
  <si>
    <t>Vállalási ár összesen bruttó :</t>
  </si>
  <si>
    <t>24.</t>
  </si>
  <si>
    <t>25.</t>
  </si>
  <si>
    <t>Levéltári kerítés melletti zöldsáv kialakítása : meglévő cseréje termőföldre, fű ültetés</t>
  </si>
  <si>
    <t>Kiviteli terv készítése, minden közreműködő szakág figyelembe vételével, a kivitelezéshez szükséges összes szakhatósági egyeztetés, engedély és hozzájárulás beszerzésével együtt</t>
  </si>
  <si>
    <t>Földkiemelés készítése a az Emlékkút területén kívüli térre a burkolat alatti rétegek részére a felesleges föld elszállításával lerakóhelyre, lerakóhelyi díjjal együtt</t>
  </si>
  <si>
    <t xml:space="preserve">Prágai kő burkolat alatti ágyazó rétegrend :                           - 3-5 cm zúzalék ágyazati réteg NZ 2/4                                - 20 cm C10 X0b(H)-16-F1 betonalap dilatálva                     - 20 cm fagyálló homokos kavics ágyazat                   Trg=97%                                                        - 1 rtg. geotextilia 200 gr/m2                                                - a tükör felső 0,50m rétegének előírt tömörsége  Trg=93%                        </t>
  </si>
  <si>
    <t xml:space="preserve">Kiskockakő burkolat alatti ágyazó rétegrend :                           - 3-5 cm zúzalék ágyazati réteg NZ 2/4                                - 20 cm C10 X0b(H)-16-F1 betonalap dilatálva                     - 20 cm fagyálló homokos kavics ágyazat Trg=97%                                                         - 1 rtg. geotextilia 200 gr/m2                                                - a tükör felső 0,50m rétegének előírt tömörsége  Trg=93%                        </t>
  </si>
  <si>
    <t>Megrendelő által biztosított Megálló típusú pad acélszerkezeteire a Kivitelező által biztosított 40mm vtg. környezetbarát lazúrral kezelt deszkázat felcsavarozása inox kötőelemekkel, az elkészült pad lecsavarozása a Megrendelő által kijelölt helyre betontuskók elhelyezésével együtt.</t>
  </si>
  <si>
    <t>A területen és annak határain lévő közvilágítási hálózat felülvizsgálata, szükség szerinti javítása, izzócsere.</t>
  </si>
  <si>
    <t>Meglévő Tilia cordata kislevelű hársfák faápolása</t>
  </si>
  <si>
    <t>Budapest, 2017.08.03.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</si>
</sst>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16" fontId="47" fillId="0" borderId="0" xfId="0" applyNumberFormat="1" applyFont="1" applyAlignment="1">
      <alignment horizontal="right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83"/>
  <sheetViews>
    <sheetView tabSelected="1" zoomScalePageLayoutView="0" workbookViewId="0" topLeftCell="A63">
      <selection activeCell="B67" sqref="B67"/>
    </sheetView>
  </sheetViews>
  <sheetFormatPr defaultColWidth="9.140625" defaultRowHeight="15"/>
  <cols>
    <col min="1" max="1" width="9.140625" style="1" customWidth="1"/>
    <col min="2" max="2" width="51.421875" style="2" customWidth="1"/>
    <col min="3" max="3" width="16.421875" style="3" customWidth="1"/>
    <col min="4" max="4" width="11.8515625" style="3" customWidth="1"/>
    <col min="5" max="8" width="12.8515625" style="3" customWidth="1"/>
    <col min="9" max="16384" width="9.140625" style="3" customWidth="1"/>
  </cols>
  <sheetData>
    <row r="3" spans="1:8" s="13" customFormat="1" ht="61.5" customHeight="1">
      <c r="A3" s="12"/>
      <c r="B3" s="29" t="s">
        <v>19</v>
      </c>
      <c r="C3" s="29"/>
      <c r="D3" s="29"/>
      <c r="E3" s="29"/>
      <c r="F3" s="29"/>
      <c r="G3" s="29"/>
      <c r="H3" s="29"/>
    </row>
    <row r="4" spans="1:2" s="13" customFormat="1" ht="22.5" customHeight="1">
      <c r="A4" s="12"/>
      <c r="B4" s="14"/>
    </row>
    <row r="5" spans="1:6" s="13" customFormat="1" ht="24.75">
      <c r="A5" s="12"/>
      <c r="B5" s="14"/>
      <c r="C5" s="15" t="s">
        <v>20</v>
      </c>
      <c r="D5" s="15"/>
      <c r="E5" s="15"/>
      <c r="F5" s="15"/>
    </row>
    <row r="6" spans="1:2" s="13" customFormat="1" ht="22.5" customHeight="1">
      <c r="A6" s="12"/>
      <c r="B6" s="14"/>
    </row>
    <row r="7" spans="1:6" s="13" customFormat="1" ht="24.75">
      <c r="A7" s="12"/>
      <c r="B7" s="14"/>
      <c r="C7" s="15" t="s">
        <v>52</v>
      </c>
      <c r="D7" s="15"/>
      <c r="E7" s="15"/>
      <c r="F7" s="15"/>
    </row>
    <row r="8" spans="3:6" ht="20.25">
      <c r="C8" s="8"/>
      <c r="D8" s="8"/>
      <c r="E8" s="8"/>
      <c r="F8" s="8"/>
    </row>
    <row r="9" spans="3:6" ht="20.25">
      <c r="C9" s="8"/>
      <c r="D9" s="8"/>
      <c r="E9" s="8"/>
      <c r="F9" s="8"/>
    </row>
    <row r="10" spans="3:6" ht="20.25">
      <c r="C10" s="26"/>
      <c r="D10" s="26"/>
      <c r="E10" s="26"/>
      <c r="F10" s="26"/>
    </row>
    <row r="11" spans="3:6" ht="20.25">
      <c r="C11" s="26"/>
      <c r="D11" s="26"/>
      <c r="E11" s="26"/>
      <c r="F11" s="26"/>
    </row>
    <row r="12" spans="3:6" ht="20.25">
      <c r="C12" s="26"/>
      <c r="D12" s="26"/>
      <c r="E12" s="26"/>
      <c r="F12" s="26"/>
    </row>
    <row r="13" spans="3:6" ht="20.25">
      <c r="C13" s="26"/>
      <c r="D13" s="26"/>
      <c r="E13" s="26"/>
      <c r="F13" s="26"/>
    </row>
    <row r="15" spans="1:8" s="17" customFormat="1" ht="34.5">
      <c r="A15" s="16"/>
      <c r="B15" s="27" t="s">
        <v>12</v>
      </c>
      <c r="C15" s="27" t="s">
        <v>13</v>
      </c>
      <c r="D15" s="27" t="s">
        <v>14</v>
      </c>
      <c r="E15" s="27" t="s">
        <v>15</v>
      </c>
      <c r="F15" s="27" t="s">
        <v>16</v>
      </c>
      <c r="G15" s="27" t="s">
        <v>17</v>
      </c>
      <c r="H15" s="27" t="s">
        <v>18</v>
      </c>
    </row>
    <row r="16" s="5" customFormat="1" ht="13.5">
      <c r="A16" s="4"/>
    </row>
    <row r="17" spans="1:2" s="7" customFormat="1" ht="13.5">
      <c r="A17" s="6"/>
      <c r="B17" s="5"/>
    </row>
    <row r="18" spans="1:2" s="7" customFormat="1" ht="13.5">
      <c r="A18" s="6"/>
      <c r="B18" s="5"/>
    </row>
    <row r="19" spans="1:13" s="20" customFormat="1" ht="84.75" customHeight="1">
      <c r="A19" s="18" t="s">
        <v>0</v>
      </c>
      <c r="B19" s="19" t="s">
        <v>62</v>
      </c>
      <c r="C19" s="20">
        <v>1</v>
      </c>
      <c r="D19" s="20" t="s">
        <v>33</v>
      </c>
      <c r="E19" s="20">
        <v>0</v>
      </c>
      <c r="F19" s="20">
        <v>0</v>
      </c>
      <c r="G19" s="20">
        <f>C19*E19</f>
        <v>0</v>
      </c>
      <c r="H19" s="20">
        <f>C19*F19</f>
        <v>0</v>
      </c>
      <c r="M19" s="21"/>
    </row>
    <row r="20" spans="1:2" s="20" customFormat="1" ht="18">
      <c r="A20" s="22"/>
      <c r="B20" s="19"/>
    </row>
    <row r="21" spans="1:8" s="20" customFormat="1" ht="57.75" customHeight="1">
      <c r="A21" s="22" t="s">
        <v>1</v>
      </c>
      <c r="B21" s="19" t="s">
        <v>34</v>
      </c>
      <c r="C21" s="20">
        <v>1</v>
      </c>
      <c r="D21" s="20" t="s">
        <v>33</v>
      </c>
      <c r="E21" s="20">
        <v>0</v>
      </c>
      <c r="F21" s="20">
        <v>0</v>
      </c>
      <c r="G21" s="20">
        <f aca="true" t="shared" si="0" ref="G21:G63">C21*E21</f>
        <v>0</v>
      </c>
      <c r="H21" s="20">
        <f aca="true" t="shared" si="1" ref="H21:H63">C21*F21</f>
        <v>0</v>
      </c>
    </row>
    <row r="22" spans="1:2" s="20" customFormat="1" ht="18">
      <c r="A22" s="22"/>
      <c r="B22" s="17"/>
    </row>
    <row r="23" spans="1:8" s="20" customFormat="1" ht="18">
      <c r="A23" s="22" t="s">
        <v>2</v>
      </c>
      <c r="B23" s="19" t="s">
        <v>35</v>
      </c>
      <c r="C23" s="20">
        <v>5</v>
      </c>
      <c r="D23" s="20" t="s">
        <v>36</v>
      </c>
      <c r="E23" s="20">
        <v>0</v>
      </c>
      <c r="F23" s="20">
        <v>0</v>
      </c>
      <c r="G23" s="20">
        <f t="shared" si="0"/>
        <v>0</v>
      </c>
      <c r="H23" s="20">
        <f t="shared" si="1"/>
        <v>0</v>
      </c>
    </row>
    <row r="24" spans="1:17" s="20" customFormat="1" ht="18">
      <c r="A24" s="22"/>
      <c r="B24" s="19"/>
      <c r="Q24" s="23"/>
    </row>
    <row r="25" spans="1:8" s="20" customFormat="1" ht="37.5" customHeight="1">
      <c r="A25" s="22" t="s">
        <v>3</v>
      </c>
      <c r="B25" s="19" t="s">
        <v>37</v>
      </c>
      <c r="C25" s="20">
        <v>1</v>
      </c>
      <c r="D25" s="20" t="s">
        <v>33</v>
      </c>
      <c r="E25" s="20">
        <v>0</v>
      </c>
      <c r="F25" s="20">
        <v>0</v>
      </c>
      <c r="G25" s="20">
        <f t="shared" si="0"/>
        <v>0</v>
      </c>
      <c r="H25" s="20">
        <f t="shared" si="1"/>
        <v>0</v>
      </c>
    </row>
    <row r="26" spans="1:2" s="20" customFormat="1" ht="18">
      <c r="A26" s="22"/>
      <c r="B26" s="19"/>
    </row>
    <row r="27" spans="1:8" s="20" customFormat="1" ht="93.75" customHeight="1">
      <c r="A27" s="22" t="s">
        <v>4</v>
      </c>
      <c r="B27" s="19" t="s">
        <v>41</v>
      </c>
      <c r="C27" s="20">
        <v>364</v>
      </c>
      <c r="D27" s="20" t="s">
        <v>10</v>
      </c>
      <c r="E27" s="20">
        <v>0</v>
      </c>
      <c r="F27" s="20">
        <v>0</v>
      </c>
      <c r="G27" s="20">
        <f t="shared" si="0"/>
        <v>0</v>
      </c>
      <c r="H27" s="20">
        <f t="shared" si="1"/>
        <v>0</v>
      </c>
    </row>
    <row r="28" spans="1:2" s="20" customFormat="1" ht="18">
      <c r="A28" s="22"/>
      <c r="B28" s="19"/>
    </row>
    <row r="29" spans="1:14" s="20" customFormat="1" ht="37.5" customHeight="1">
      <c r="A29" s="22" t="s">
        <v>5</v>
      </c>
      <c r="B29" s="19" t="s">
        <v>38</v>
      </c>
      <c r="C29" s="20">
        <v>3</v>
      </c>
      <c r="D29" s="20" t="s">
        <v>39</v>
      </c>
      <c r="E29" s="20">
        <v>0</v>
      </c>
      <c r="F29" s="20">
        <v>0</v>
      </c>
      <c r="G29" s="20">
        <f t="shared" si="0"/>
        <v>0</v>
      </c>
      <c r="H29" s="20">
        <f t="shared" si="1"/>
        <v>0</v>
      </c>
      <c r="N29" s="21"/>
    </row>
    <row r="30" spans="1:2" s="20" customFormat="1" ht="18">
      <c r="A30" s="22"/>
      <c r="B30" s="19"/>
    </row>
    <row r="31" spans="1:8" s="20" customFormat="1" ht="111.75" customHeight="1">
      <c r="A31" s="22" t="s">
        <v>6</v>
      </c>
      <c r="B31" s="19" t="s">
        <v>42</v>
      </c>
      <c r="C31" s="20">
        <v>50</v>
      </c>
      <c r="D31" s="20" t="s">
        <v>40</v>
      </c>
      <c r="E31" s="20">
        <v>0</v>
      </c>
      <c r="F31" s="20">
        <v>0</v>
      </c>
      <c r="G31" s="20">
        <f t="shared" si="0"/>
        <v>0</v>
      </c>
      <c r="H31" s="20">
        <f t="shared" si="1"/>
        <v>0</v>
      </c>
    </row>
    <row r="32" spans="1:2" s="20" customFormat="1" ht="18">
      <c r="A32" s="22"/>
      <c r="B32" s="19"/>
    </row>
    <row r="33" spans="1:8" s="20" customFormat="1" ht="126">
      <c r="A33" s="22" t="s">
        <v>7</v>
      </c>
      <c r="B33" s="19" t="s">
        <v>44</v>
      </c>
      <c r="C33" s="20">
        <v>1</v>
      </c>
      <c r="D33" s="20" t="s">
        <v>33</v>
      </c>
      <c r="E33" s="20">
        <v>0</v>
      </c>
      <c r="F33" s="20">
        <v>0</v>
      </c>
      <c r="G33" s="20">
        <f t="shared" si="0"/>
        <v>0</v>
      </c>
      <c r="H33" s="20">
        <f t="shared" si="1"/>
        <v>0</v>
      </c>
    </row>
    <row r="34" spans="1:2" s="20" customFormat="1" ht="18">
      <c r="A34" s="22"/>
      <c r="B34" s="19"/>
    </row>
    <row r="35" spans="1:8" s="20" customFormat="1" ht="81" customHeight="1">
      <c r="A35" s="22" t="s">
        <v>8</v>
      </c>
      <c r="B35" s="19" t="s">
        <v>43</v>
      </c>
      <c r="C35" s="20">
        <v>1</v>
      </c>
      <c r="D35" s="20" t="s">
        <v>33</v>
      </c>
      <c r="E35" s="20">
        <v>0</v>
      </c>
      <c r="F35" s="20">
        <v>0</v>
      </c>
      <c r="G35" s="20">
        <f t="shared" si="0"/>
        <v>0</v>
      </c>
      <c r="H35" s="20">
        <f t="shared" si="1"/>
        <v>0</v>
      </c>
    </row>
    <row r="36" spans="1:2" s="20" customFormat="1" ht="18">
      <c r="A36" s="22"/>
      <c r="B36" s="19"/>
    </row>
    <row r="37" spans="1:8" s="20" customFormat="1" ht="54">
      <c r="A37" s="22" t="s">
        <v>9</v>
      </c>
      <c r="B37" s="19" t="s">
        <v>45</v>
      </c>
      <c r="C37" s="20">
        <v>80</v>
      </c>
      <c r="D37" s="20" t="s">
        <v>46</v>
      </c>
      <c r="E37" s="20">
        <v>0</v>
      </c>
      <c r="F37" s="20">
        <v>0</v>
      </c>
      <c r="G37" s="20">
        <f t="shared" si="0"/>
        <v>0</v>
      </c>
      <c r="H37" s="20">
        <f t="shared" si="1"/>
        <v>0</v>
      </c>
    </row>
    <row r="38" spans="1:2" s="20" customFormat="1" ht="18">
      <c r="A38" s="22"/>
      <c r="B38" s="19"/>
    </row>
    <row r="39" spans="1:8" s="20" customFormat="1" ht="84" customHeight="1">
      <c r="A39" s="22" t="s">
        <v>11</v>
      </c>
      <c r="B39" s="19" t="s">
        <v>63</v>
      </c>
      <c r="C39" s="20">
        <v>120</v>
      </c>
      <c r="D39" s="20" t="s">
        <v>46</v>
      </c>
      <c r="E39" s="20">
        <v>0</v>
      </c>
      <c r="F39" s="20">
        <v>0</v>
      </c>
      <c r="G39" s="20">
        <f t="shared" si="0"/>
        <v>0</v>
      </c>
      <c r="H39" s="20">
        <f t="shared" si="1"/>
        <v>0</v>
      </c>
    </row>
    <row r="40" spans="1:2" s="20" customFormat="1" ht="18">
      <c r="A40" s="22"/>
      <c r="B40" s="19"/>
    </row>
    <row r="41" spans="1:8" s="20" customFormat="1" ht="54">
      <c r="A41" s="22" t="s">
        <v>21</v>
      </c>
      <c r="B41" s="19" t="s">
        <v>47</v>
      </c>
      <c r="C41" s="20">
        <v>1</v>
      </c>
      <c r="D41" s="20" t="s">
        <v>39</v>
      </c>
      <c r="E41" s="20">
        <v>0</v>
      </c>
      <c r="F41" s="20">
        <v>0</v>
      </c>
      <c r="G41" s="20">
        <f t="shared" si="0"/>
        <v>0</v>
      </c>
      <c r="H41" s="20">
        <f t="shared" si="1"/>
        <v>0</v>
      </c>
    </row>
    <row r="42" spans="1:2" s="20" customFormat="1" ht="18">
      <c r="A42" s="22"/>
      <c r="B42" s="19"/>
    </row>
    <row r="43" spans="1:8" s="20" customFormat="1" ht="54">
      <c r="A43" s="22" t="s">
        <v>22</v>
      </c>
      <c r="B43" s="19" t="s">
        <v>49</v>
      </c>
      <c r="C43" s="20">
        <v>1</v>
      </c>
      <c r="D43" s="20" t="s">
        <v>39</v>
      </c>
      <c r="E43" s="20">
        <v>0</v>
      </c>
      <c r="F43" s="20">
        <v>0</v>
      </c>
      <c r="G43" s="20">
        <f t="shared" si="0"/>
        <v>0</v>
      </c>
      <c r="H43" s="20">
        <f t="shared" si="1"/>
        <v>0</v>
      </c>
    </row>
    <row r="44" spans="1:2" s="20" customFormat="1" ht="18">
      <c r="A44" s="22"/>
      <c r="B44" s="19"/>
    </row>
    <row r="45" spans="1:8" s="24" customFormat="1" ht="72">
      <c r="A45" s="22" t="s">
        <v>23</v>
      </c>
      <c r="B45" s="19" t="s">
        <v>48</v>
      </c>
      <c r="C45" s="20">
        <v>1</v>
      </c>
      <c r="D45" s="20" t="s">
        <v>33</v>
      </c>
      <c r="E45" s="20">
        <v>0</v>
      </c>
      <c r="F45" s="20">
        <v>0</v>
      </c>
      <c r="G45" s="20">
        <f t="shared" si="0"/>
        <v>0</v>
      </c>
      <c r="H45" s="20">
        <f t="shared" si="1"/>
        <v>0</v>
      </c>
    </row>
    <row r="46" spans="1:2" s="20" customFormat="1" ht="18">
      <c r="A46" s="22"/>
      <c r="B46" s="19"/>
    </row>
    <row r="47" spans="1:8" s="20" customFormat="1" ht="96.75" customHeight="1">
      <c r="A47" s="22" t="s">
        <v>24</v>
      </c>
      <c r="B47" s="25" t="s">
        <v>54</v>
      </c>
      <c r="C47" s="20">
        <v>109</v>
      </c>
      <c r="D47" s="20" t="s">
        <v>10</v>
      </c>
      <c r="E47" s="20">
        <v>0</v>
      </c>
      <c r="F47" s="20">
        <v>0</v>
      </c>
      <c r="G47" s="20">
        <f t="shared" si="0"/>
        <v>0</v>
      </c>
      <c r="H47" s="20">
        <f t="shared" si="1"/>
        <v>0</v>
      </c>
    </row>
    <row r="48" spans="1:2" s="20" customFormat="1" ht="18">
      <c r="A48" s="22"/>
      <c r="B48" s="19"/>
    </row>
    <row r="49" spans="1:8" s="20" customFormat="1" ht="156.75" customHeight="1">
      <c r="A49" s="22" t="s">
        <v>25</v>
      </c>
      <c r="B49" s="19" t="s">
        <v>64</v>
      </c>
      <c r="C49" s="20">
        <v>109</v>
      </c>
      <c r="D49" s="20" t="s">
        <v>10</v>
      </c>
      <c r="E49" s="20">
        <v>0</v>
      </c>
      <c r="F49" s="20">
        <v>0</v>
      </c>
      <c r="G49" s="20">
        <f t="shared" si="0"/>
        <v>0</v>
      </c>
      <c r="H49" s="20">
        <f t="shared" si="1"/>
        <v>0</v>
      </c>
    </row>
    <row r="50" spans="1:2" s="20" customFormat="1" ht="18">
      <c r="A50" s="22"/>
      <c r="B50" s="19"/>
    </row>
    <row r="51" spans="1:8" s="20" customFormat="1" ht="36">
      <c r="A51" s="22" t="s">
        <v>26</v>
      </c>
      <c r="B51" s="19" t="s">
        <v>51</v>
      </c>
      <c r="C51" s="20">
        <v>1</v>
      </c>
      <c r="D51" s="20" t="s">
        <v>33</v>
      </c>
      <c r="E51" s="20">
        <v>0</v>
      </c>
      <c r="F51" s="20">
        <v>0</v>
      </c>
      <c r="G51" s="20">
        <f t="shared" si="0"/>
        <v>0</v>
      </c>
      <c r="H51" s="20">
        <f t="shared" si="1"/>
        <v>0</v>
      </c>
    </row>
    <row r="52" spans="1:2" s="20" customFormat="1" ht="18">
      <c r="A52" s="22"/>
      <c r="B52" s="19"/>
    </row>
    <row r="53" spans="1:8" s="20" customFormat="1" ht="90">
      <c r="A53" s="22" t="s">
        <v>27</v>
      </c>
      <c r="B53" s="19" t="s">
        <v>50</v>
      </c>
      <c r="C53" s="20">
        <v>251</v>
      </c>
      <c r="D53" s="20" t="s">
        <v>10</v>
      </c>
      <c r="E53" s="20">
        <v>0</v>
      </c>
      <c r="F53" s="20">
        <v>0</v>
      </c>
      <c r="G53" s="20">
        <f t="shared" si="0"/>
        <v>0</v>
      </c>
      <c r="H53" s="20">
        <f t="shared" si="1"/>
        <v>0</v>
      </c>
    </row>
    <row r="54" spans="1:2" s="20" customFormat="1" ht="18">
      <c r="A54" s="22"/>
      <c r="B54" s="19"/>
    </row>
    <row r="55" spans="1:8" s="20" customFormat="1" ht="154.5" customHeight="1">
      <c r="A55" s="22" t="s">
        <v>28</v>
      </c>
      <c r="B55" s="19" t="s">
        <v>65</v>
      </c>
      <c r="C55" s="20">
        <v>251</v>
      </c>
      <c r="D55" s="20" t="s">
        <v>10</v>
      </c>
      <c r="E55" s="20">
        <v>0</v>
      </c>
      <c r="F55" s="20">
        <v>0</v>
      </c>
      <c r="G55" s="20">
        <f t="shared" si="0"/>
        <v>0</v>
      </c>
      <c r="H55" s="20">
        <f t="shared" si="1"/>
        <v>0</v>
      </c>
    </row>
    <row r="56" spans="1:2" s="20" customFormat="1" ht="18">
      <c r="A56" s="22"/>
      <c r="B56" s="19"/>
    </row>
    <row r="57" spans="1:8" s="20" customFormat="1" ht="115.5" customHeight="1">
      <c r="A57" s="22" t="s">
        <v>29</v>
      </c>
      <c r="B57" s="19" t="s">
        <v>55</v>
      </c>
      <c r="C57" s="20">
        <v>50</v>
      </c>
      <c r="D57" s="20" t="s">
        <v>40</v>
      </c>
      <c r="E57" s="20">
        <v>0</v>
      </c>
      <c r="F57" s="20">
        <v>0</v>
      </c>
      <c r="G57" s="20">
        <f t="shared" si="0"/>
        <v>0</v>
      </c>
      <c r="H57" s="20">
        <f t="shared" si="1"/>
        <v>0</v>
      </c>
    </row>
    <row r="58" spans="1:2" s="20" customFormat="1" ht="18">
      <c r="A58" s="22"/>
      <c r="B58" s="19"/>
    </row>
    <row r="59" spans="1:8" s="20" customFormat="1" ht="39.75" customHeight="1">
      <c r="A59" s="22" t="s">
        <v>30</v>
      </c>
      <c r="B59" s="19" t="s">
        <v>53</v>
      </c>
      <c r="C59" s="20">
        <v>30</v>
      </c>
      <c r="D59" s="20" t="s">
        <v>40</v>
      </c>
      <c r="E59" s="20">
        <v>0</v>
      </c>
      <c r="F59" s="20">
        <v>0</v>
      </c>
      <c r="G59" s="20">
        <f t="shared" si="0"/>
        <v>0</v>
      </c>
      <c r="H59" s="20">
        <f t="shared" si="1"/>
        <v>0</v>
      </c>
    </row>
    <row r="60" spans="1:2" s="20" customFormat="1" ht="18">
      <c r="A60" s="22"/>
      <c r="B60" s="19"/>
    </row>
    <row r="61" spans="1:8" s="20" customFormat="1" ht="137.25" customHeight="1">
      <c r="A61" s="22" t="s">
        <v>31</v>
      </c>
      <c r="B61" s="19" t="s">
        <v>66</v>
      </c>
      <c r="C61" s="20">
        <v>6</v>
      </c>
      <c r="D61" s="20" t="s">
        <v>39</v>
      </c>
      <c r="E61" s="20">
        <v>0</v>
      </c>
      <c r="F61" s="20">
        <v>0</v>
      </c>
      <c r="G61" s="20">
        <f t="shared" si="0"/>
        <v>0</v>
      </c>
      <c r="H61" s="20">
        <f t="shared" si="1"/>
        <v>0</v>
      </c>
    </row>
    <row r="62" spans="1:2" s="20" customFormat="1" ht="18">
      <c r="A62" s="22"/>
      <c r="B62" s="19"/>
    </row>
    <row r="63" spans="1:8" s="20" customFormat="1" ht="60" customHeight="1">
      <c r="A63" s="22" t="s">
        <v>32</v>
      </c>
      <c r="B63" s="19" t="s">
        <v>67</v>
      </c>
      <c r="C63" s="20">
        <v>2</v>
      </c>
      <c r="D63" s="20" t="s">
        <v>39</v>
      </c>
      <c r="E63" s="20">
        <v>0</v>
      </c>
      <c r="F63" s="20">
        <v>0</v>
      </c>
      <c r="G63" s="20">
        <f t="shared" si="0"/>
        <v>0</v>
      </c>
      <c r="H63" s="20">
        <f t="shared" si="1"/>
        <v>0</v>
      </c>
    </row>
    <row r="64" spans="1:2" s="20" customFormat="1" ht="22.5" customHeight="1">
      <c r="A64" s="22"/>
      <c r="B64" s="19"/>
    </row>
    <row r="65" spans="1:8" s="20" customFormat="1" ht="37.5" customHeight="1">
      <c r="A65" s="22" t="s">
        <v>59</v>
      </c>
      <c r="B65" s="19" t="s">
        <v>68</v>
      </c>
      <c r="C65" s="20">
        <v>2</v>
      </c>
      <c r="D65" s="20" t="s">
        <v>39</v>
      </c>
      <c r="E65" s="20">
        <v>0</v>
      </c>
      <c r="F65" s="20">
        <v>0</v>
      </c>
      <c r="G65" s="20">
        <f>C65*E65</f>
        <v>0</v>
      </c>
      <c r="H65" s="20">
        <f>C65*F65</f>
        <v>0</v>
      </c>
    </row>
    <row r="66" spans="1:2" s="20" customFormat="1" ht="22.5" customHeight="1">
      <c r="A66" s="22"/>
      <c r="B66" s="19"/>
    </row>
    <row r="67" spans="1:8" s="20" customFormat="1" ht="37.5" customHeight="1">
      <c r="A67" s="22" t="s">
        <v>60</v>
      </c>
      <c r="B67" s="19" t="s">
        <v>61</v>
      </c>
      <c r="C67" s="20">
        <v>15</v>
      </c>
      <c r="D67" s="20" t="s">
        <v>10</v>
      </c>
      <c r="E67" s="20">
        <v>0</v>
      </c>
      <c r="F67" s="20">
        <v>0</v>
      </c>
      <c r="G67" s="20">
        <f>C67*E67</f>
        <v>0</v>
      </c>
      <c r="H67" s="20">
        <f>C67*F67</f>
        <v>0</v>
      </c>
    </row>
    <row r="68" ht="22.5" customHeight="1"/>
    <row r="69" spans="1:8" s="7" customFormat="1" ht="22.5" customHeight="1">
      <c r="A69" s="6"/>
      <c r="B69" s="9" t="s">
        <v>56</v>
      </c>
      <c r="G69" s="10">
        <f>SUM(G19:G68)</f>
        <v>0</v>
      </c>
      <c r="H69" s="10">
        <f>SUM(H19:H68)</f>
        <v>0</v>
      </c>
    </row>
    <row r="70" ht="22.5" customHeight="1"/>
    <row r="71" spans="7:8" ht="22.5" customHeight="1">
      <c r="G71" s="28">
        <f>G69+H69</f>
        <v>0</v>
      </c>
      <c r="H71" s="28"/>
    </row>
    <row r="72" ht="22.5" customHeight="1"/>
    <row r="73" spans="2:8" ht="22.5" customHeight="1">
      <c r="B73" s="9" t="s">
        <v>57</v>
      </c>
      <c r="G73" s="28">
        <f>G71*0.27</f>
        <v>0</v>
      </c>
      <c r="H73" s="28"/>
    </row>
    <row r="74" ht="22.5" customHeight="1"/>
    <row r="75" spans="1:8" s="10" customFormat="1" ht="22.5" customHeight="1">
      <c r="A75" s="11"/>
      <c r="B75" s="9" t="s">
        <v>58</v>
      </c>
      <c r="G75" s="28">
        <f>G71+G73</f>
        <v>0</v>
      </c>
      <c r="H75" s="28"/>
    </row>
    <row r="83" ht="30.75" customHeight="1">
      <c r="B83" s="9" t="s">
        <v>69</v>
      </c>
    </row>
  </sheetData>
  <sheetProtection/>
  <mergeCells count="4">
    <mergeCell ref="G75:H75"/>
    <mergeCell ref="B3:H3"/>
    <mergeCell ref="G71:H71"/>
    <mergeCell ref="G73:H73"/>
  </mergeCells>
  <printOptions/>
  <pageMargins left="0.7" right="0.7" top="0.75" bottom="0.75" header="0.3" footer="0.3"/>
  <pageSetup horizontalDpi="600" verticalDpi="600" orientation="portrait" paperSize="9" scale="62" r:id="rId1"/>
  <rowBreaks count="2" manualBreakCount="2">
    <brk id="34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Derekas Edit</dc:creator>
  <cp:keywords/>
  <dc:description/>
  <cp:lastModifiedBy>Hergár Péter</cp:lastModifiedBy>
  <cp:lastPrinted>2017-08-03T08:15:47Z</cp:lastPrinted>
  <dcterms:created xsi:type="dcterms:W3CDTF">2017-03-02T12:06:04Z</dcterms:created>
  <dcterms:modified xsi:type="dcterms:W3CDTF">2017-08-17T09:52:02Z</dcterms:modified>
  <cp:category/>
  <cp:version/>
  <cp:contentType/>
  <cp:contentStatus/>
</cp:coreProperties>
</file>