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300" activeTab="0"/>
  </bookViews>
  <sheets>
    <sheet name="Út- járda egységárak" sheetId="1" r:id="rId1"/>
  </sheets>
  <definedNames>
    <definedName name="_xlnm.Print_Area" localSheetId="0">'Út- járda egységárak'!$A$2:$L$170</definedName>
  </definedNames>
  <calcPr fullCalcOnLoad="1"/>
</workbook>
</file>

<file path=xl/sharedStrings.xml><?xml version="1.0" encoding="utf-8"?>
<sst xmlns="http://schemas.openxmlformats.org/spreadsheetml/2006/main" count="430" uniqueCount="231">
  <si>
    <t>Ft/m3</t>
  </si>
  <si>
    <t>Ft/m2</t>
  </si>
  <si>
    <t>Ft/fm</t>
  </si>
  <si>
    <t>Ft/db</t>
  </si>
  <si>
    <t xml:space="preserve">Simító hengerlés a tükör felületén </t>
  </si>
  <si>
    <t xml:space="preserve">Közműszerelvények utólagos szintbehelyezése (víz, gáz, csapszekrény) </t>
  </si>
  <si>
    <t xml:space="preserve">Csatorna akna fedlap, vagy víznyelőrács szintbehelyezése </t>
  </si>
  <si>
    <t>Posta, vagy elektromos kábel akna fedlap szintbehelyezése</t>
  </si>
  <si>
    <t xml:space="preserve">Homokos kavicságyazat  </t>
  </si>
  <si>
    <t xml:space="preserve">Ágyazat tömörítés </t>
  </si>
  <si>
    <t xml:space="preserve">Aszfaltburkolat marása  </t>
  </si>
  <si>
    <t>Útburkolati jelek festése oldószeres festékkel (fehér)</t>
  </si>
  <si>
    <t>Útburkolati jelek festése oldószeres festékkel ( sárga )</t>
  </si>
  <si>
    <t>Útburkolati jelek festése thermoplasztikus festékkel ( fehér )</t>
  </si>
  <si>
    <t>Útburkolati jelek festése thermoplasztikus festékkel ( sárga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</si>
  <si>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</si>
  <si>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</si>
  <si>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</si>
  <si>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</si>
  <si>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</si>
  <si>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</si>
  <si>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</si>
  <si>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</si>
  <si>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</si>
  <si>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</si>
  <si>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</si>
  <si>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</si>
  <si>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</si>
  <si>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</si>
  <si>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</si>
  <si>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</si>
  <si>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</si>
  <si>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Ft/m</t>
  </si>
  <si>
    <t>Bitumenes hézagtömítő szalag beépítése burkolatszélek
csatlakozásánál</t>
  </si>
  <si>
    <t>"K" szegély építés 25/25/15 betonszegélyből</t>
  </si>
  <si>
    <t>Beton burkolat alap készítése CKT 2-4. j. keverékből</t>
  </si>
  <si>
    <t>Beton burkolat alap készítése C 10 16/FN j. keverékből</t>
  </si>
  <si>
    <t>Forgalomtechnika</t>
  </si>
  <si>
    <t>Bitumenes burkolatok</t>
  </si>
  <si>
    <t xml:space="preserve">Burkolat alapok </t>
  </si>
  <si>
    <t>Humusz terítés beszállított anyagból</t>
  </si>
  <si>
    <t>Beton burkolat alap készítése C 6 32/FN  j. keverékből</t>
  </si>
  <si>
    <t>Alépítményi tükör készítése gépi erővel,  kiegészítő kézi munkával</t>
  </si>
  <si>
    <t>Földmunka tömörítés nagy felületenT rg.=95% tömörségi fokra 30 cm vtg.</t>
  </si>
  <si>
    <t xml:space="preserve">Zúzalékos aszfaltszőnyegek, öntöttaszfaltok bontása kézi erővel légkalapáccsal  </t>
  </si>
  <si>
    <t xml:space="preserve">Aszfalt, vagy beton burkolat vágása célgéppel  </t>
  </si>
  <si>
    <t xml:space="preserve">Zúzalékos aszfaltszőnyegek, öntöttaszfaltok bontása gépi erővel hidraulikus kalapáccsal  </t>
  </si>
  <si>
    <t>Földmunkák</t>
  </si>
  <si>
    <t xml:space="preserve">Szórt alap készítése 0/100-as darált betonzúzalékból </t>
  </si>
  <si>
    <t xml:space="preserve">Szórt alap felület szórása 4/11-es dolomit kőzúzalékból </t>
  </si>
  <si>
    <t xml:space="preserve">Szórt alap kiegyenlítése 0/20-as dolomit kőzúzalékból </t>
  </si>
  <si>
    <t xml:space="preserve">Szórt alap készítése 0/50-es dolomit kőzúzalékból </t>
  </si>
  <si>
    <t>Lapburkolat készítése 3 cm OHK ágyazatra fektetve 35/35/4,5 cm beton lapokból</t>
  </si>
  <si>
    <t>Lapburkolat készítése 3 cm OHK ágyazatra fektetve 40/40/3,8 mosott gyöngykavicsos vagy finomszecsés betonlapokból</t>
  </si>
  <si>
    <t>NA 200-as KGPVC csapadékvíz elvezető csatorna beépítése</t>
  </si>
  <si>
    <t>NA 110-es KGPVC csapadékvíz elvezető csatorna beépítése</t>
  </si>
  <si>
    <t>Új 32x32-es víznyelő öntvény beépítése D 400 KN</t>
  </si>
  <si>
    <t>Új 48x48-as víznyelő öntvény beépítése D 400 KN</t>
  </si>
  <si>
    <t xml:space="preserve">Korlát gyártása és helyszíni beépítése kétsoros kivitelben 2'-os fekete acélcsőből 1 sor alapozó és két sor fekete fedőzomácozással, 0,9 m magas </t>
  </si>
  <si>
    <t>Új # 600 mm -es Öv aknafedlap beépítése  cementhabarcs ágyazatra D 400 KN</t>
  </si>
  <si>
    <t xml:space="preserve">KRESZ tábla leszerelése  </t>
  </si>
  <si>
    <t>KRESZ tábla oszlop bontása</t>
  </si>
  <si>
    <t xml:space="preserve">KRESZ-tábla felszerelése meglévő anyagból  </t>
  </si>
  <si>
    <t xml:space="preserve">KRESZ tábla oszlop kihelyezése  meglévő anyagból </t>
  </si>
  <si>
    <t>19.</t>
  </si>
  <si>
    <t>Szegélyek bontása bármely anyagból, betonalapgerendával</t>
  </si>
  <si>
    <t>Süllyesztett szegély építése bontott nagykockakőből (20 % anyagpótlással) C 12 16/Fn min. alapgrendába ágyazva cementhabarccsal fugázva</t>
  </si>
  <si>
    <t>Kiemelt szegély építése bontott hasított kőből 15/40/30 cm (20% anyagpótlással) C 12 16/Fn min. alapgrendába ágyazva cementhabarccsal fugázva</t>
  </si>
  <si>
    <t>Süllyesztett szegély építése bontott hasított kőből 15/40/30 cm (20% anyagpótlással) C 12 16/Fn min. alapgrendába ágyazva cementhabarccsal fugázva</t>
  </si>
  <si>
    <t>Rácsos folyóka beépítése járdán új anyagból NA 100 A 15 KN</t>
  </si>
  <si>
    <t>Aszfaltburkolatok repedéseinek javítása bitumenes kiöntéssel fuga méret 5-20 mm-ig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</si>
  <si>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</si>
  <si>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</si>
  <si>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</si>
  <si>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</si>
  <si>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</si>
  <si>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</si>
  <si>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</si>
  <si>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</si>
  <si>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</si>
  <si>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</si>
  <si>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</si>
  <si>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</si>
  <si>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33.</t>
  </si>
  <si>
    <t>34.</t>
  </si>
  <si>
    <t>36.</t>
  </si>
  <si>
    <t>37.</t>
  </si>
  <si>
    <t>Új kőanyagok beszerzése</t>
  </si>
  <si>
    <t>Bazalt nagykockakő</t>
  </si>
  <si>
    <t>Bazalt kiskockakő</t>
  </si>
  <si>
    <t>Járdakő</t>
  </si>
  <si>
    <t>Előregyártott beton kiemelt szegélykő</t>
  </si>
  <si>
    <t>Előregyártott beton K -  szegélykő</t>
  </si>
  <si>
    <t>Bazalt szegélykő</t>
  </si>
  <si>
    <t>Gránit szegélykő</t>
  </si>
  <si>
    <t>Térkő 6 cm szürke</t>
  </si>
  <si>
    <t>Nagykockakő támfal építése cementhabarcsba ágyazva</t>
  </si>
  <si>
    <t>Nagykockakő lépcső  javítása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</si>
  <si>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</si>
  <si>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</si>
  <si>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</si>
  <si>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</si>
  <si>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</si>
  <si>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</si>
  <si>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</si>
  <si>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</si>
  <si>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</si>
  <si>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</si>
  <si>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</si>
  <si>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</si>
  <si>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</si>
  <si>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</si>
  <si>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Térkő 6 cm színes</t>
  </si>
  <si>
    <t>Térkő 8 cm szürke</t>
  </si>
  <si>
    <t>Térkő 8 cm színes</t>
  </si>
  <si>
    <t>Hengerelt aszfalt burkolat készítése AC 11 j.  aszfaltból kézi bedolgozással</t>
  </si>
  <si>
    <t>Hengerelt aszfalt burkolat készítése AC 8 j. aszfaltból kézi bedolgozással</t>
  </si>
  <si>
    <t>Hengerelt aszfalt burkolat készítése AC 5 j. aszfaltból kézi bedolgozással</t>
  </si>
  <si>
    <t>Parkolást-gátló oszlop bontása</t>
  </si>
  <si>
    <t xml:space="preserve">Parkolást-gátló oszlop kihelyezése (Meglévő anyagból) </t>
  </si>
  <si>
    <t>A kitermelt föld, bontási törmelék elszállítása 20 km-ig , elhelyezési díjjal 1,35%-os lazulással számolva</t>
  </si>
  <si>
    <t>Monolit beton fejgerenda készítése mederburkolat felett, zsaluzással C 16 32/KK min. keverékből</t>
  </si>
  <si>
    <t>Kiskockakő lépcső javítása</t>
  </si>
  <si>
    <t>ÁRAZATLAN KÖLTSÉGVETÉS</t>
  </si>
  <si>
    <t>Közművek kieg. munkái</t>
  </si>
  <si>
    <r>
      <t xml:space="preserve">Munkaárok földkiemelése </t>
    </r>
    <r>
      <rPr>
        <b/>
        <sz val="10"/>
        <rFont val="Arial"/>
        <family val="2"/>
      </rPr>
      <t xml:space="preserve">gépi </t>
    </r>
    <r>
      <rPr>
        <sz val="10"/>
        <rFont val="Arial"/>
        <family val="2"/>
      </rPr>
      <t>erővel közmű nélküli területen dúcolatlan árokból 2 m2 szelvényméretig</t>
    </r>
  </si>
  <si>
    <r>
      <t xml:space="preserve">Munkaárok földkiemelése </t>
    </r>
    <r>
      <rPr>
        <b/>
        <sz val="10"/>
        <rFont val="Arial"/>
        <family val="2"/>
      </rPr>
      <t>kézi</t>
    </r>
    <r>
      <rPr>
        <sz val="10"/>
        <rFont val="Arial"/>
        <family val="2"/>
      </rPr>
      <t xml:space="preserve"> erővel közművesített területen dúcolatlan árokból 2 m2 szelvényméretig</t>
    </r>
  </si>
  <si>
    <r>
      <t xml:space="preserve">Föld, bontási törmelék </t>
    </r>
    <r>
      <rPr>
        <b/>
        <sz val="10"/>
        <rFont val="Arial"/>
        <family val="2"/>
      </rPr>
      <t xml:space="preserve">kézi </t>
    </r>
    <r>
      <rPr>
        <sz val="10"/>
        <rFont val="Arial"/>
        <family val="2"/>
      </rPr>
      <t xml:space="preserve">rakodása gépjárműre </t>
    </r>
  </si>
  <si>
    <r>
      <t xml:space="preserve">Föld, bontási törmelék </t>
    </r>
    <r>
      <rPr>
        <b/>
        <sz val="10"/>
        <rFont val="Arial"/>
        <family val="2"/>
      </rPr>
      <t xml:space="preserve">gépi </t>
    </r>
    <r>
      <rPr>
        <sz val="10"/>
        <rFont val="Arial"/>
        <family val="2"/>
      </rPr>
      <t>rakodása gépjárműre</t>
    </r>
  </si>
  <si>
    <r>
      <t>Beton vagy hidraulikus kötőanyagú burkolat alapok bontása</t>
    </r>
    <r>
      <rPr>
        <b/>
        <sz val="10"/>
        <rFont val="Arial"/>
        <family val="2"/>
      </rPr>
      <t xml:space="preserve"> gépi</t>
    </r>
    <r>
      <rPr>
        <sz val="10"/>
        <rFont val="Arial"/>
        <family val="2"/>
      </rPr>
      <t xml:space="preserve"> erővel hidraulikus kalapáccsal</t>
    </r>
  </si>
  <si>
    <r>
      <t xml:space="preserve">Beton vagy hidraulikus kötőanyagú burkolat alapok bontása </t>
    </r>
    <r>
      <rPr>
        <b/>
        <sz val="10"/>
        <rFont val="Arial"/>
        <family val="2"/>
      </rPr>
      <t>kézi</t>
    </r>
    <r>
      <rPr>
        <sz val="10"/>
        <rFont val="Arial"/>
        <family val="2"/>
      </rPr>
      <t xml:space="preserve"> erővel légkalapáccsal  </t>
    </r>
  </si>
  <si>
    <r>
      <t xml:space="preserve">Szórt alap, mechanikai stabilizáció bontása </t>
    </r>
    <r>
      <rPr>
        <b/>
        <sz val="10"/>
        <rFont val="Arial"/>
        <family val="2"/>
      </rPr>
      <t>gép</t>
    </r>
    <r>
      <rPr>
        <sz val="10"/>
        <rFont val="Arial"/>
        <family val="2"/>
      </rPr>
      <t>i erővel hidraulikus kalapáccsal</t>
    </r>
  </si>
  <si>
    <r>
      <t xml:space="preserve">Szórt alap, mechanikai stabilizáció bontása </t>
    </r>
    <r>
      <rPr>
        <b/>
        <sz val="10"/>
        <rFont val="Arial"/>
        <family val="2"/>
      </rPr>
      <t>kézi</t>
    </r>
    <r>
      <rPr>
        <sz val="10"/>
        <rFont val="Arial"/>
        <family val="2"/>
      </rPr>
      <t xml:space="preserve"> erővel légkalapáccsal</t>
    </r>
  </si>
  <si>
    <r>
      <t>Nagykockakő burkolat készítése homokos kavics ágyazatra fektetve fugák 2/3  magasságig 0/4-es OH feltöltve, 1/3 rész</t>
    </r>
    <r>
      <rPr>
        <b/>
        <sz val="10"/>
        <rFont val="Arial"/>
        <family val="2"/>
      </rPr>
      <t xml:space="preserve"> műgyantával javított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</si>
  <si>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t xml:space="preserve">Nagykockakő burkolat készítése </t>
    </r>
    <r>
      <rPr>
        <b/>
        <sz val="10"/>
        <rFont val="Arial"/>
        <family val="2"/>
      </rPr>
      <t>bontott</t>
    </r>
    <r>
      <rPr>
        <sz val="10"/>
        <rFont val="Arial"/>
        <family val="2"/>
      </rPr>
      <t xml:space="preserve"> kőből homokos kavics ágyazatra fektetve fugák 2/3  magasságig 0/4-es OH feltöltve, 1/3 rész</t>
    </r>
    <r>
      <rPr>
        <b/>
        <sz val="10"/>
        <rFont val="Arial"/>
        <family val="2"/>
      </rPr>
      <t xml:space="preserve"> műgyantával javított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</si>
  <si>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t xml:space="preserve">Nagykockakő burkolat készítése </t>
    </r>
    <r>
      <rPr>
        <b/>
        <sz val="10"/>
        <rFont val="Arial"/>
        <family val="2"/>
      </rPr>
      <t>bontott</t>
    </r>
    <r>
      <rPr>
        <sz val="10"/>
        <rFont val="Arial"/>
        <family val="2"/>
      </rPr>
      <t xml:space="preserve"> kőből (20 % anyagpótlással) homokos kavics ágyazatra fektetve fugák 2/3  magasságig 0/4-es OH feltöltve, 1/3 rész</t>
    </r>
    <r>
      <rPr>
        <b/>
        <sz val="10"/>
        <rFont val="Arial"/>
        <family val="2"/>
      </rPr>
      <t xml:space="preserve"> műgyantával javított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</si>
  <si>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>Kiskockakő</t>
    </r>
    <r>
      <rPr>
        <sz val="10"/>
        <rFont val="Arial"/>
        <family val="2"/>
      </rPr>
      <t xml:space="preserve"> burkolat készítése homokos kavics ágyazatra fektetve fugák 2/3  magasságig 0/4-es OH feltöltve, 1/3 rész</t>
    </r>
    <r>
      <rPr>
        <b/>
        <sz val="10"/>
        <rFont val="Arial"/>
        <family val="2"/>
      </rPr>
      <t xml:space="preserve"> műgyantával javított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</si>
  <si>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 xml:space="preserve">Kiskockakő </t>
    </r>
    <r>
      <rPr>
        <sz val="10"/>
        <rFont val="Arial"/>
        <family val="2"/>
      </rPr>
      <t xml:space="preserve">burkolat készítése </t>
    </r>
    <r>
      <rPr>
        <b/>
        <sz val="10"/>
        <rFont val="Arial"/>
        <family val="2"/>
      </rPr>
      <t xml:space="preserve">bontott </t>
    </r>
    <r>
      <rPr>
        <sz val="10"/>
        <rFont val="Arial"/>
        <family val="2"/>
      </rPr>
      <t xml:space="preserve">kőből homokos kavics ágyazatra fektetve fugák 2/3  magasságig 0/4-es OH feltöltve, 1/3 rész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</si>
  <si>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>Kiskockakő</t>
    </r>
    <r>
      <rPr>
        <sz val="10"/>
        <rFont val="Arial"/>
        <family val="2"/>
      </rPr>
      <t xml:space="preserve"> burkolat készítése </t>
    </r>
    <r>
      <rPr>
        <b/>
        <sz val="10"/>
        <rFont val="Arial"/>
        <family val="2"/>
      </rPr>
      <t>bontott</t>
    </r>
    <r>
      <rPr>
        <sz val="10"/>
        <rFont val="Arial"/>
        <family val="2"/>
      </rPr>
      <t xml:space="preserve"> kőből homokos kavics ágyazatra fektetve fugák 2/3  magasságig 0/4-es OH feltöltve, 1/3 rész</t>
    </r>
    <r>
      <rPr>
        <b/>
        <sz val="10"/>
        <rFont val="Arial"/>
        <family val="2"/>
      </rPr>
      <t xml:space="preserve"> műgyantával javított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</si>
  <si>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 xml:space="preserve">Kiskockakő </t>
    </r>
    <r>
      <rPr>
        <sz val="10"/>
        <rFont val="Arial"/>
        <family val="2"/>
      </rPr>
      <t xml:space="preserve">burkolat készítése </t>
    </r>
    <r>
      <rPr>
        <b/>
        <sz val="10"/>
        <rFont val="Arial"/>
        <family val="2"/>
      </rPr>
      <t xml:space="preserve">bontott </t>
    </r>
    <r>
      <rPr>
        <sz val="10"/>
        <rFont val="Arial"/>
        <family val="2"/>
      </rPr>
      <t xml:space="preserve">kőből (20 % anyagpótlással) homokos kavics ágyazatra fektetve fugák 2/3  magasságig 0/4-es OH feltöltve, 1/3 rész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</si>
  <si>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>Kiskockakő</t>
    </r>
    <r>
      <rPr>
        <sz val="10"/>
        <rFont val="Arial"/>
        <family val="2"/>
      </rPr>
      <t xml:space="preserve"> burkolat készítése </t>
    </r>
    <r>
      <rPr>
        <b/>
        <sz val="10"/>
        <rFont val="Arial"/>
        <family val="2"/>
      </rPr>
      <t>bontott</t>
    </r>
    <r>
      <rPr>
        <sz val="10"/>
        <rFont val="Arial"/>
        <family val="2"/>
      </rPr>
      <t xml:space="preserve"> kőből (20 % anyagpótlással) homokos kavics ágyazatra fektetve fugák 2/3  magasságig 0/4-es OH feltöltve, 1/3 rész</t>
    </r>
    <r>
      <rPr>
        <b/>
        <sz val="10"/>
        <rFont val="Arial"/>
        <family val="2"/>
      </rPr>
      <t xml:space="preserve"> műgyantával javított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</si>
  <si>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 xml:space="preserve">Kiskockakő </t>
    </r>
    <r>
      <rPr>
        <sz val="10"/>
        <rFont val="Arial"/>
        <family val="2"/>
      </rPr>
      <t xml:space="preserve">burkolat fugáinak tisztítása fugák 2/3  magasságig 0/4-es OH feltöltve, 1/3 rész </t>
    </r>
    <r>
      <rPr>
        <b/>
        <sz val="10"/>
        <rFont val="Arial"/>
        <family val="2"/>
      </rPr>
      <t>cementhabarcs</t>
    </r>
    <r>
      <rPr>
        <sz val="10"/>
        <rFont val="Arial"/>
        <family val="2"/>
      </rPr>
      <t xml:space="preserve"> hézagolással</t>
    </r>
  </si>
  <si>
    <r>
      <rPr>
        <b/>
        <sz val="10"/>
        <rFont val="Arial"/>
        <family val="2"/>
      </rPr>
      <t xml:space="preserve">Kiskockakő </t>
    </r>
    <r>
      <rPr>
        <sz val="10"/>
        <rFont val="Arial"/>
        <family val="2"/>
      </rPr>
      <t>burkolat fugáinak tisztítása fugák 2/3  magasságig 0/4-es OH feltöltve, 1/3 rész műgyantával javított cementhabarcs hézagolással</t>
    </r>
  </si>
  <si>
    <r>
      <t xml:space="preserve">Térburkolat készítése parkolóhelyen 3 cm OHK ágyazatra fektetve </t>
    </r>
    <r>
      <rPr>
        <b/>
        <sz val="10"/>
        <rFont val="Arial"/>
        <family val="2"/>
      </rPr>
      <t xml:space="preserve">gyephézagos burkoló kővel </t>
    </r>
    <r>
      <rPr>
        <sz val="10"/>
        <rFont val="Arial"/>
        <family val="2"/>
      </rPr>
      <t>a hézagok termőfölddel kitöltve 60/40/10cm betonlapokból</t>
    </r>
  </si>
  <si>
    <r>
      <rPr>
        <b/>
        <sz val="10"/>
        <rFont val="Arial"/>
        <family val="2"/>
      </rPr>
      <t>Műanyag gyeprács</t>
    </r>
    <r>
      <rPr>
        <sz val="10"/>
        <rFont val="Arial"/>
        <family val="2"/>
      </rPr>
      <t xml:space="preserve"> burkolat készítése 3 cm OHK ágyazatra fektetve kisforgalmú parkolóhelyen 58/39/3,8 lapokból ACO Self  v. azzal műszakilag egyen értékű</t>
    </r>
  </si>
  <si>
    <r>
      <t>Aszfaltburkolatok javítása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kátyúzása </t>
    </r>
    <r>
      <rPr>
        <b/>
        <sz val="10"/>
        <rFont val="Arial"/>
        <family val="2"/>
      </rPr>
      <t>járdán</t>
    </r>
    <r>
      <rPr>
        <sz val="10"/>
        <rFont val="Arial"/>
        <family val="2"/>
      </rPr>
      <t xml:space="preserve"> öntött aszfalttal 0,1-10 m2 felület között MA 4 MA 8 j. keverékből</t>
    </r>
  </si>
  <si>
    <r>
      <t>Aszfaltburkolatok javítása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kátyúzása </t>
    </r>
    <r>
      <rPr>
        <b/>
        <sz val="10"/>
        <rFont val="Arial"/>
        <family val="2"/>
      </rPr>
      <t xml:space="preserve">úttesten </t>
    </r>
    <r>
      <rPr>
        <sz val="10"/>
        <rFont val="Arial"/>
        <family val="2"/>
      </rPr>
      <t>öntött aszfalttal 0,1-10 m2 felület között MA 11 j. keverékből</t>
    </r>
  </si>
  <si>
    <r>
      <t>Aszfaltburkolatok javítása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kátyúzása </t>
    </r>
    <r>
      <rPr>
        <b/>
        <sz val="10"/>
        <rFont val="Arial"/>
        <family val="2"/>
      </rPr>
      <t>járdán</t>
    </r>
    <r>
      <rPr>
        <sz val="10"/>
        <rFont val="Arial"/>
        <family val="2"/>
      </rPr>
      <t xml:space="preserve"> hengerelt aszfalttal 0,1-10 m2 felület között AC 4 j. keverékből</t>
    </r>
  </si>
  <si>
    <r>
      <t>Aszfaltburkolatok javítása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kátyúzása </t>
    </r>
    <r>
      <rPr>
        <b/>
        <sz val="10"/>
        <rFont val="Arial"/>
        <family val="2"/>
      </rPr>
      <t xml:space="preserve">úttesten hengerelt </t>
    </r>
    <r>
      <rPr>
        <sz val="10"/>
        <rFont val="Arial"/>
        <family val="2"/>
      </rPr>
      <t>aszfalttal 0,1-10 m2 felület között AC 11</t>
    </r>
    <r>
      <rPr>
        <b/>
        <sz val="10"/>
        <rFont val="Arial"/>
        <family val="2"/>
      </rPr>
      <t xml:space="preserve"> kötő</t>
    </r>
    <r>
      <rPr>
        <sz val="10"/>
        <rFont val="Arial"/>
        <family val="2"/>
      </rPr>
      <t xml:space="preserve"> j. keverékből</t>
    </r>
  </si>
  <si>
    <r>
      <t>Aszfaltburkolatok javítása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kátyúzása </t>
    </r>
    <r>
      <rPr>
        <b/>
        <sz val="10"/>
        <rFont val="Arial"/>
        <family val="2"/>
      </rPr>
      <t xml:space="preserve">úttesten hengerelt </t>
    </r>
    <r>
      <rPr>
        <sz val="10"/>
        <rFont val="Arial"/>
        <family val="2"/>
      </rPr>
      <t xml:space="preserve">aszfalttal 0,1-10 m2 felület között AC 11 </t>
    </r>
    <r>
      <rPr>
        <b/>
        <sz val="10"/>
        <rFont val="Arial"/>
        <family val="2"/>
      </rPr>
      <t>kopó</t>
    </r>
    <r>
      <rPr>
        <sz val="10"/>
        <rFont val="Arial"/>
        <family val="2"/>
      </rPr>
      <t xml:space="preserve"> j. keverékből</t>
    </r>
  </si>
  <si>
    <r>
      <t>Térkő burkolat készítése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rendszerkövekből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3 cm vtg. ágyazatra </t>
    </r>
    <r>
      <rPr>
        <b/>
        <sz val="10"/>
        <rFont val="Arial"/>
        <family val="2"/>
      </rPr>
      <t>6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szürke</t>
    </r>
  </si>
  <si>
    <t>Vágott bazalt nagykockakő</t>
  </si>
  <si>
    <t xml:space="preserve">Föld kiemelés, burkolat alap helyén gépi erővel kiegészítő kézi munkával </t>
  </si>
  <si>
    <t xml:space="preserve">Kő- és egyéb burkolatok </t>
  </si>
  <si>
    <t>20 cm vtg.</t>
  </si>
  <si>
    <t>Döntött szegély építése 20/40/15 cm egy. Elemkből C 12 16/FN min. betonalapgerendába ágyazva cementhabarccsal hézagolva</t>
  </si>
  <si>
    <r>
      <t xml:space="preserve">Futósor szegély építése </t>
    </r>
    <r>
      <rPr>
        <b/>
        <sz val="10"/>
        <rFont val="Arial"/>
        <family val="2"/>
      </rPr>
      <t xml:space="preserve">vágott mészkőből </t>
    </r>
    <r>
      <rPr>
        <sz val="10"/>
        <rFont val="Arial"/>
        <family val="2"/>
      </rPr>
      <t>3/30/15 cm elemkből C 12 16/FN min. betonalapgerendába ágyazva</t>
    </r>
  </si>
  <si>
    <t>Padka készítés feltöltés, rendezés murvával (anyag helyszínre szállítása tömörítés, felületkialakítás, kiegészítő kézi munka)</t>
  </si>
  <si>
    <t>10 cm vtg.</t>
  </si>
  <si>
    <r>
      <t xml:space="preserve">Vágott nagykőkockakő burkolat készítése, 4 cm vtg. ágyazó habarcsba fektetve (ágyazóhabarcs: előre gyártott, cementbázisú, egykomponensű szárazhabarcs,  pl. Sika fast fix 133), </t>
    </r>
    <r>
      <rPr>
        <b/>
        <sz val="10"/>
        <rFont val="Arial"/>
        <family val="2"/>
      </rPr>
      <t>fugázás egykomponensű, nedvesség hatására kötő, rugalmas, magas mechanikai ellenálló képességű anyaggal</t>
    </r>
  </si>
  <si>
    <t>Kiemelt szegély építés beton szegélykőből</t>
  </si>
  <si>
    <t xml:space="preserve">Kiemelt szegély építés hasított bazalt  szegélykőből </t>
  </si>
  <si>
    <t>Járda szegély építése 5/20/100 cm szürke egy. elemekből C 12 16/FN min. betonalapgerendába ágyazva</t>
  </si>
  <si>
    <t>Nagykockakő burkolat készítése homokos kavics ágyazatra fektetve fugák 2/3  magasságig 0/4-es OH feltöltve, 1/3 rész bitumenes  hézagolással</t>
  </si>
  <si>
    <t>Nagykockakő burkolat készítése homokos kavics ágyazatra fektetve fugák 2/3  magasságig 0/4-es OH feltöltve, 1/3 rész cementhabarcs hézagolással</t>
  </si>
  <si>
    <r>
      <t xml:space="preserve">Nagykockakő burkolat készítése  </t>
    </r>
    <r>
      <rPr>
        <b/>
        <sz val="10"/>
        <rFont val="Arial"/>
        <family val="2"/>
      </rPr>
      <t>bontott</t>
    </r>
    <r>
      <rPr>
        <sz val="10"/>
        <rFont val="Arial"/>
        <family val="2"/>
      </rPr>
      <t xml:space="preserve"> kőből homokos kavics ágyazatra fektetve fugák 2/3  magasságig 0/4-es OH feltöltve, 1/3 rész bitumenes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hézagolással</t>
    </r>
  </si>
  <si>
    <r>
      <t xml:space="preserve">Nagykockakő burkolat készítése </t>
    </r>
    <r>
      <rPr>
        <b/>
        <sz val="10"/>
        <rFont val="Arial"/>
        <family val="2"/>
      </rPr>
      <t xml:space="preserve">bontott </t>
    </r>
    <r>
      <rPr>
        <sz val="10"/>
        <rFont val="Arial"/>
        <family val="2"/>
      </rPr>
      <t>kőből homokos kavics ágyazatra fektetve fugák 2/3  magasságig 0/4-es OH feltöltve, 1/3 rész cementhabarcs hézagolással</t>
    </r>
  </si>
  <si>
    <r>
      <t xml:space="preserve">Nagykockakő burkolat készítése </t>
    </r>
    <r>
      <rPr>
        <b/>
        <sz val="10"/>
        <rFont val="Arial"/>
        <family val="2"/>
      </rPr>
      <t xml:space="preserve">bontott </t>
    </r>
    <r>
      <rPr>
        <sz val="10"/>
        <rFont val="Arial"/>
        <family val="2"/>
      </rPr>
      <t>kőből (20 % anyagpótlással) homokos kavics ágyazatra fektetve fugák 2/3  magasságig 0/4-es OH feltöltve, 1/3 rész cementhabarcs hézagolással</t>
    </r>
  </si>
  <si>
    <r>
      <t xml:space="preserve">Nagykockakő burkolat készítése  </t>
    </r>
    <r>
      <rPr>
        <b/>
        <sz val="10"/>
        <rFont val="Arial"/>
        <family val="2"/>
      </rPr>
      <t>bontott</t>
    </r>
    <r>
      <rPr>
        <sz val="10"/>
        <rFont val="Arial"/>
        <family val="2"/>
      </rPr>
      <t xml:space="preserve"> kőből (20 % anyagpótlással) homokos kavics ágyazatra fektetve fugák 2/3  magasságig 0/4-es OH feltöltve, 1/3 rész bitumenes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hézagolással</t>
    </r>
  </si>
  <si>
    <t>Nagykockakő burkolat fugáinak tisztítása fugák 2/3  magasságig 0/4-es OH feltöltve, 1/3 rész cementhabarcs hézagolással</t>
  </si>
  <si>
    <t>Nagykockakő burkolat fugáinak tisztítása fugák 2/3  magasságig 0/4-es OH feltöltve, 1/3 rész bitumenes hézagolással</t>
  </si>
  <si>
    <r>
      <t xml:space="preserve">Nagykockakő burkolat fugáinak tisztítása fugák 2/3  magasságig 0/4-es OH feltöltve, 1/3 rész </t>
    </r>
    <r>
      <rPr>
        <b/>
        <sz val="10"/>
        <rFont val="Arial"/>
        <family val="2"/>
      </rPr>
      <t xml:space="preserve">műgyantával javított </t>
    </r>
    <r>
      <rPr>
        <sz val="10"/>
        <rFont val="Arial"/>
        <family val="2"/>
      </rPr>
      <t>cementhabarcs hézagolással</t>
    </r>
  </si>
  <si>
    <r>
      <rPr>
        <b/>
        <sz val="10"/>
        <rFont val="Arial"/>
        <family val="2"/>
      </rPr>
      <t xml:space="preserve">Kiskockakő </t>
    </r>
    <r>
      <rPr>
        <sz val="10"/>
        <rFont val="Arial"/>
        <family val="2"/>
      </rPr>
      <t>burkolat készítése homokos kavics ágyazatra fektetve fugák 2/3  magasságig 0/4-es OH feltöltve, 1/3 rész cementhabarcs hézagolással</t>
    </r>
  </si>
  <si>
    <r>
      <t>Térkő burkolat készítése rendszerkövekből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3-5 cm vtg. ágyazatra </t>
    </r>
    <r>
      <rPr>
        <b/>
        <sz val="10"/>
        <rFont val="Arial"/>
        <family val="2"/>
      </rPr>
      <t xml:space="preserve">6 cm színes </t>
    </r>
  </si>
  <si>
    <r>
      <t>Térkő burkolat készítése rendszerkövekből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3-5 cm vtg. ágyazatra </t>
    </r>
    <r>
      <rPr>
        <b/>
        <sz val="10"/>
        <rFont val="Arial"/>
        <family val="2"/>
      </rPr>
      <t>8 cm szürke</t>
    </r>
  </si>
  <si>
    <r>
      <t>Térkő burkolat készítése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rendszerkövekből 3-5 cm vtg. ágyazatra </t>
    </r>
    <r>
      <rPr>
        <b/>
        <sz val="10"/>
        <rFont val="Arial"/>
        <family val="2"/>
      </rPr>
      <t>8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színes</t>
    </r>
  </si>
  <si>
    <r>
      <t xml:space="preserve">Térkő burkolat javítása bontott anyagból (20% anyagpótlással) renszerkövekből 3-5 cm vtg. ágyazatra </t>
    </r>
    <r>
      <rPr>
        <b/>
        <sz val="10"/>
        <rFont val="Arial"/>
        <family val="2"/>
      </rPr>
      <t>6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szürke</t>
    </r>
  </si>
  <si>
    <r>
      <t xml:space="preserve">Térkő burkolat javítása bontott anyagból (20% anyagpótlással)  renszerkövekből 3-5 cm vtg. ágyazatra </t>
    </r>
    <r>
      <rPr>
        <b/>
        <sz val="10"/>
        <rFont val="Arial"/>
        <family val="2"/>
      </rPr>
      <t xml:space="preserve">6 cm színes </t>
    </r>
  </si>
  <si>
    <r>
      <t xml:space="preserve">Térkő burkolat javítása bontott anyagból (20% anyagpótlással) renszerkövekből 3-5 cm vtg. ágyazatra </t>
    </r>
    <r>
      <rPr>
        <b/>
        <sz val="10"/>
        <rFont val="Arial"/>
        <family val="2"/>
      </rPr>
      <t>8 cm szürke</t>
    </r>
  </si>
  <si>
    <r>
      <t xml:space="preserve">Térkő burkolat javítása bontott anyagból (20% anyagpótlással) renszerkövekből 3-5 cm vtg. ágyazatra </t>
    </r>
    <r>
      <rPr>
        <b/>
        <sz val="10"/>
        <rFont val="Arial"/>
        <family val="2"/>
      </rPr>
      <t>8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színes</t>
    </r>
  </si>
  <si>
    <t>Parkolást-gátló oszlop és kihelyezése fekete színű, fém (Új anyagból)</t>
  </si>
  <si>
    <t>KRESZ tábla felszerelése új anyagból</t>
  </si>
  <si>
    <t>KRESZ tábla oszlop kihelyezése új anyagból</t>
  </si>
  <si>
    <t>Útburkolati jelek lefestése fekete festékkel (oldószeres)</t>
  </si>
  <si>
    <t xml:space="preserve">Süllyesztett szegély építés betonszegélykőből </t>
  </si>
  <si>
    <t>Süllyesztett szegély építés gránit vagy bazalt szegélykőből</t>
  </si>
  <si>
    <t>Döntött szegély építése gránit vagy bazalt szegélykőből</t>
  </si>
  <si>
    <t>Talajcsere hozott anyagból</t>
  </si>
  <si>
    <r>
      <t>Közműfeltárás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IV. oszt. talajban</t>
    </r>
  </si>
  <si>
    <t>Beton vagy bazalt járdalap bontása homokos kavics ágyazattal</t>
  </si>
  <si>
    <t>29.</t>
  </si>
  <si>
    <t>32.</t>
  </si>
  <si>
    <t>35.</t>
  </si>
  <si>
    <t>38.</t>
  </si>
  <si>
    <t>Nagykő, járdakő, vagy betonkocka burkolat bontása homokos kavics ágyazattal vagy  betonágyazattal</t>
  </si>
  <si>
    <r>
      <t>Kiskő, keramit, vagy téglaburkolatok bontása homokos kavics ágyazattal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vagy betonágyazattal</t>
    </r>
  </si>
  <si>
    <t>Rezsióradíj</t>
  </si>
  <si>
    <t>Rezsióradíj: költségvetésben nem szereplő munkák elszámolásához</t>
  </si>
  <si>
    <t>Ft/óra</t>
  </si>
  <si>
    <t>Budapest I. kerület Budavári Önkormányzat tulajdonában és kezelésében levő közúthálózat területén kátyúzási, fenntartási, felújítási munkák végzése</t>
  </si>
  <si>
    <t>……………………………, 2017………………..……. hó ………………nap</t>
  </si>
  <si>
    <t>……………………………………. 
cégszerű aláírás</t>
  </si>
  <si>
    <t>Mennyiség és nettó egységár szorzata 
(nettó Ft)</t>
  </si>
  <si>
    <t>Mérték-
egység</t>
  </si>
  <si>
    <t>Az elvégzendő feladatok megnevezése</t>
  </si>
  <si>
    <t>Nettó egységár       (Ft)</t>
  </si>
  <si>
    <t>Becsült mennyiség 12 hónapra (ajánlattétel-hez)</t>
  </si>
  <si>
    <t>ÁFA (27 %)</t>
  </si>
  <si>
    <t>Nettó ajánlati ár összesen (Ft)</t>
  </si>
  <si>
    <t>Bruttó ajánlati ár összesen (Ft)</t>
  </si>
  <si>
    <t>+</t>
  </si>
  <si>
    <t>2018.</t>
  </si>
  <si>
    <t>Centrum típusú öntvény parkolás-gátló oszlop és kihelyezése. 
Szürke színű, vári területeken telepített egyedi oszlop. 
Gyártó: Patina Öntöde Kft</t>
  </si>
  <si>
    <r>
      <t xml:space="preserve">K1 Szekrényfedél - </t>
    </r>
    <r>
      <rPr>
        <u val="single"/>
        <sz val="10"/>
        <rFont val="Arial"/>
        <family val="2"/>
      </rPr>
      <t>Bordáslemezből</t>
    </r>
    <r>
      <rPr>
        <sz val="10"/>
        <rFont val="Arial"/>
        <family val="2"/>
      </rPr>
      <t xml:space="preserve">  méret: 865x565x60 mm</t>
    </r>
  </si>
  <si>
    <r>
      <t xml:space="preserve">K1 Szekrényfedél - </t>
    </r>
    <r>
      <rPr>
        <u val="single"/>
        <sz val="10"/>
        <rFont val="Arial"/>
        <family val="2"/>
      </rPr>
      <t>Beton anyagból</t>
    </r>
    <r>
      <rPr>
        <sz val="10"/>
        <rFont val="Arial"/>
        <family val="2"/>
      </rPr>
      <t>, Bazalt színű  méret: 865x565x60 mm</t>
    </r>
  </si>
  <si>
    <r>
      <t xml:space="preserve">N1 Szekrényfedél - </t>
    </r>
    <r>
      <rPr>
        <u val="single"/>
        <sz val="10"/>
        <rFont val="Arial"/>
        <family val="2"/>
      </rPr>
      <t>Bordáslemezből</t>
    </r>
    <r>
      <rPr>
        <sz val="10"/>
        <rFont val="Arial"/>
        <family val="2"/>
      </rPr>
      <t>.  Méret: 1015 x 865 x 60 mm</t>
    </r>
  </si>
  <si>
    <r>
      <t xml:space="preserve">N1 Szekrényfedél - </t>
    </r>
    <r>
      <rPr>
        <u val="single"/>
        <sz val="10"/>
        <rFont val="Arial"/>
        <family val="2"/>
      </rPr>
      <t>Beton anyagból</t>
    </r>
    <r>
      <rPr>
        <sz val="10"/>
        <rFont val="Arial"/>
        <family val="2"/>
      </rPr>
      <t>, Bazalt színű.  Méret: 1015 x 865 x 60 mm</t>
    </r>
  </si>
  <si>
    <t>E1 Szekrényfedél - Beton anyagból, Bazalt színű.  Méret: 1015x1015x60 mm</t>
  </si>
  <si>
    <r>
      <t xml:space="preserve">E1 Szekrényfedél - </t>
    </r>
    <r>
      <rPr>
        <u val="single"/>
        <sz val="10"/>
        <rFont val="Arial"/>
        <family val="2"/>
      </rPr>
      <t>Bordáslemezbő</t>
    </r>
    <r>
      <rPr>
        <sz val="10"/>
        <rFont val="Arial"/>
        <family val="2"/>
      </rPr>
      <t>l. 
Méret: 1015x1015x60 mm</t>
    </r>
  </si>
  <si>
    <t>Munkaterület elkorlátozása építés idejére</t>
  </si>
  <si>
    <t>Munkaterület elkorlátozása építés idejére mobil kerítéssel</t>
  </si>
  <si>
    <t>Ideiglenes forgalomtechnikai jelzőtábla kihelyezése és bontása</t>
  </si>
  <si>
    <t>Villogó sárga lámpa kihelyezése</t>
  </si>
  <si>
    <t>Ideiglenes energia elllátás: elektromos enegia- agregátorral</t>
  </si>
  <si>
    <t xml:space="preserve">Ideiglenes munkahelyi berendezés mobil WC </t>
  </si>
  <si>
    <t xml:space="preserve">Téli időjárási viszonyok alatti hideg aszfaltozási munkák </t>
  </si>
  <si>
    <t xml:space="preserve">Egyéb lakatos szerkezetek (korlátok, aknakeretek) javítása anyagpótlással </t>
  </si>
  <si>
    <t>Ft /db</t>
  </si>
  <si>
    <t>Ft /m</t>
  </si>
  <si>
    <t>Ft /nap</t>
  </si>
  <si>
    <t>Ft /tonna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</si>
</sst>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0.0"/>
    <numFmt numFmtId="169" formatCode="[$-40E]yyyy\.\ mmmm\ d\."/>
    <numFmt numFmtId="170" formatCode="_-* #,##0.000\ _F_t_-;\-* #,##0.000\ _F_t_-;_-* &quot;-&quot;??\ _F_t_-;_-@_-"/>
    <numFmt numFmtId="171" formatCode="_-* #,##0.0000\ _F_t_-;\-* #,##0.0000\ _F_t_-;_-* &quot;-&quot;??\ _F_t_-;_-@_-"/>
    <numFmt numFmtId="172" formatCode="_-* #,##0.00000\ _F_t_-;\-* #,##0.00000\ _F_t_-;_-* &quot;-&quot;??\ _F_t_-;_-@_-"/>
    <numFmt numFmtId="173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 indent="15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top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44" fontId="0" fillId="0" borderId="10" xfId="58" applyFont="1" applyFill="1" applyBorder="1" applyAlignment="1" applyProtection="1">
      <alignment horizontal="center" vertical="center" wrapText="1"/>
      <protection/>
    </xf>
    <xf numFmtId="44" fontId="9" fillId="32" borderId="10" xfId="0" applyNumberFormat="1" applyFont="1" applyFill="1" applyBorder="1" applyAlignment="1" applyProtection="1">
      <alignment vertical="top" wrapText="1"/>
      <protection/>
    </xf>
    <xf numFmtId="172" fontId="4" fillId="0" borderId="0" xfId="4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right" vertical="center" wrapText="1"/>
      <protection/>
    </xf>
    <xf numFmtId="49" fontId="7" fillId="0" borderId="18" xfId="0" applyNumberFormat="1" applyFont="1" applyFill="1" applyBorder="1" applyAlignment="1" applyProtection="1">
      <alignment horizontal="right" vertical="center" wrapText="1"/>
      <protection/>
    </xf>
    <xf numFmtId="49" fontId="7" fillId="0" borderId="19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top" wrapText="1"/>
      <protection/>
    </xf>
    <xf numFmtId="49" fontId="0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12" xfId="0" applyNumberFormat="1" applyFont="1" applyFill="1" applyBorder="1" applyAlignment="1" applyProtection="1">
      <alignment horizontal="left" vertical="top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justify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32" borderId="14" xfId="0" applyNumberFormat="1" applyFont="1" applyFill="1" applyBorder="1" applyAlignment="1" applyProtection="1">
      <alignment horizontal="center" vertical="center" wrapText="1"/>
      <protection/>
    </xf>
    <xf numFmtId="0" fontId="9" fillId="32" borderId="11" xfId="0" applyNumberFormat="1" applyFont="1" applyFill="1" applyBorder="1" applyAlignment="1" applyProtection="1">
      <alignment horizontal="center" vertical="center" wrapText="1"/>
      <protection/>
    </xf>
    <xf numFmtId="0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9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right" vertical="top" wrapText="1"/>
      <protection/>
    </xf>
    <xf numFmtId="0" fontId="0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12" xfId="0" applyNumberFormat="1" applyFont="1" applyFill="1" applyBorder="1" applyAlignment="1" applyProtection="1">
      <alignment horizontal="right" vertical="top" wrapText="1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Pénznem 2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0"/>
  <sheetViews>
    <sheetView tabSelected="1" view="pageBreakPreview" zoomScaleSheetLayoutView="100" workbookViewId="0" topLeftCell="A1">
      <selection activeCell="L161" sqref="L161"/>
    </sheetView>
  </sheetViews>
  <sheetFormatPr defaultColWidth="9.140625" defaultRowHeight="12.75"/>
  <cols>
    <col min="1" max="1" width="4.421875" style="5" customWidth="1"/>
    <col min="2" max="4" width="9.140625" style="1" customWidth="1"/>
    <col min="5" max="5" width="3.7109375" style="1" customWidth="1"/>
    <col min="6" max="6" width="9.140625" style="1" hidden="1" customWidth="1"/>
    <col min="7" max="7" width="2.8515625" style="1" hidden="1" customWidth="1"/>
    <col min="8" max="8" width="18.57421875" style="1" hidden="1" customWidth="1"/>
    <col min="9" max="9" width="12.140625" style="1" customWidth="1"/>
    <col min="10" max="10" width="15.140625" style="9" customWidth="1"/>
    <col min="11" max="11" width="13.140625" style="9" customWidth="1"/>
    <col min="12" max="12" width="24.00390625" style="8" customWidth="1"/>
    <col min="13" max="13" width="18.28125" style="2" bestFit="1" customWidth="1"/>
    <col min="14" max="16384" width="9.140625" style="1" customWidth="1"/>
  </cols>
  <sheetData>
    <row r="1" spans="1:12" ht="21" thickBo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21" thickBot="1">
      <c r="A2" s="78" t="s">
        <v>123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85.5" customHeight="1" thickBot="1">
      <c r="A3" s="79" t="s">
        <v>199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21" thickBot="1">
      <c r="A4" s="73" t="s">
        <v>211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/>
    </row>
    <row r="5" spans="1:17" ht="75">
      <c r="A5" s="35"/>
      <c r="B5" s="51" t="s">
        <v>204</v>
      </c>
      <c r="C5" s="52"/>
      <c r="D5" s="52"/>
      <c r="E5" s="53"/>
      <c r="F5" s="36"/>
      <c r="G5" s="36"/>
      <c r="H5" s="36"/>
      <c r="I5" s="11" t="s">
        <v>203</v>
      </c>
      <c r="J5" s="11" t="s">
        <v>205</v>
      </c>
      <c r="K5" s="31" t="s">
        <v>206</v>
      </c>
      <c r="L5" s="11" t="s">
        <v>202</v>
      </c>
      <c r="Q5" s="1" t="s">
        <v>210</v>
      </c>
    </row>
    <row r="6" spans="1:12" ht="15.75">
      <c r="A6" s="77" t="s">
        <v>47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3" s="4" customFormat="1" ht="60" customHeight="1">
      <c r="A7" s="19" t="s">
        <v>15</v>
      </c>
      <c r="B7" s="48" t="s">
        <v>152</v>
      </c>
      <c r="C7" s="49"/>
      <c r="D7" s="49"/>
      <c r="E7" s="49"/>
      <c r="F7" s="49"/>
      <c r="G7" s="49"/>
      <c r="H7" s="50"/>
      <c r="I7" s="19" t="s">
        <v>0</v>
      </c>
      <c r="J7" s="37"/>
      <c r="K7" s="20">
        <v>130</v>
      </c>
      <c r="L7" s="37">
        <f>K7*ROUND(J7,2)</f>
        <v>0</v>
      </c>
      <c r="M7" s="39"/>
    </row>
    <row r="8" spans="1:13" s="4" customFormat="1" ht="33.75" customHeight="1">
      <c r="A8" s="19" t="s">
        <v>16</v>
      </c>
      <c r="B8" s="47" t="s">
        <v>188</v>
      </c>
      <c r="C8" s="47"/>
      <c r="D8" s="47"/>
      <c r="E8" s="47"/>
      <c r="F8" s="47"/>
      <c r="G8" s="47"/>
      <c r="H8" s="47"/>
      <c r="I8" s="19" t="s">
        <v>0</v>
      </c>
      <c r="J8" s="37"/>
      <c r="K8" s="20">
        <v>30</v>
      </c>
      <c r="L8" s="37">
        <f aca="true" t="shared" si="0" ref="L8:L22">K8*ROUND(J8,2)</f>
        <v>0</v>
      </c>
      <c r="M8" s="3"/>
    </row>
    <row r="9" spans="1:12" ht="53.25" customHeight="1">
      <c r="A9" s="19" t="s">
        <v>17</v>
      </c>
      <c r="B9" s="88" t="s">
        <v>125</v>
      </c>
      <c r="C9" s="88"/>
      <c r="D9" s="88"/>
      <c r="E9" s="88"/>
      <c r="F9" s="88"/>
      <c r="G9" s="88"/>
      <c r="H9" s="88"/>
      <c r="I9" s="19" t="s">
        <v>0</v>
      </c>
      <c r="J9" s="37"/>
      <c r="K9" s="20">
        <v>30</v>
      </c>
      <c r="L9" s="37">
        <f t="shared" si="0"/>
        <v>0</v>
      </c>
    </row>
    <row r="10" spans="1:12" ht="56.25" customHeight="1">
      <c r="A10" s="19" t="s">
        <v>18</v>
      </c>
      <c r="B10" s="88" t="s">
        <v>126</v>
      </c>
      <c r="C10" s="88"/>
      <c r="D10" s="88"/>
      <c r="E10" s="88"/>
      <c r="F10" s="88"/>
      <c r="G10" s="88"/>
      <c r="H10" s="88"/>
      <c r="I10" s="19" t="s">
        <v>0</v>
      </c>
      <c r="J10" s="37"/>
      <c r="K10" s="20">
        <v>30</v>
      </c>
      <c r="L10" s="37">
        <f t="shared" si="0"/>
        <v>0</v>
      </c>
    </row>
    <row r="11" spans="1:13" s="4" customFormat="1" ht="45.75" customHeight="1">
      <c r="A11" s="19" t="s">
        <v>19</v>
      </c>
      <c r="B11" s="47" t="s">
        <v>43</v>
      </c>
      <c r="C11" s="47"/>
      <c r="D11" s="47"/>
      <c r="E11" s="47"/>
      <c r="F11" s="47"/>
      <c r="G11" s="47"/>
      <c r="H11" s="47"/>
      <c r="I11" s="19" t="s">
        <v>0</v>
      </c>
      <c r="J11" s="37"/>
      <c r="K11" s="20">
        <v>100</v>
      </c>
      <c r="L11" s="37">
        <f t="shared" si="0"/>
        <v>0</v>
      </c>
      <c r="M11" s="3"/>
    </row>
    <row r="12" spans="1:13" s="4" customFormat="1" ht="27.75" customHeight="1">
      <c r="A12" s="19" t="s">
        <v>20</v>
      </c>
      <c r="B12" s="76" t="s">
        <v>42</v>
      </c>
      <c r="C12" s="76"/>
      <c r="D12" s="76"/>
      <c r="E12" s="76"/>
      <c r="F12" s="76"/>
      <c r="G12" s="76"/>
      <c r="H12" s="76"/>
      <c r="I12" s="19" t="s">
        <v>1</v>
      </c>
      <c r="J12" s="37"/>
      <c r="K12" s="20">
        <v>850</v>
      </c>
      <c r="L12" s="37">
        <f t="shared" si="0"/>
        <v>0</v>
      </c>
      <c r="M12" s="3"/>
    </row>
    <row r="13" spans="1:13" s="4" customFormat="1" ht="19.5" customHeight="1">
      <c r="A13" s="19" t="s">
        <v>21</v>
      </c>
      <c r="B13" s="85" t="s">
        <v>4</v>
      </c>
      <c r="C13" s="86"/>
      <c r="D13" s="86"/>
      <c r="E13" s="87"/>
      <c r="F13" s="21"/>
      <c r="G13" s="21"/>
      <c r="H13" s="21"/>
      <c r="I13" s="19" t="s">
        <v>1</v>
      </c>
      <c r="J13" s="37"/>
      <c r="K13" s="20">
        <v>850</v>
      </c>
      <c r="L13" s="37">
        <f t="shared" si="0"/>
        <v>0</v>
      </c>
      <c r="M13" s="3"/>
    </row>
    <row r="14" spans="1:13" s="4" customFormat="1" ht="19.5" customHeight="1">
      <c r="A14" s="19" t="s">
        <v>22</v>
      </c>
      <c r="B14" s="76" t="s">
        <v>187</v>
      </c>
      <c r="C14" s="76"/>
      <c r="D14" s="76"/>
      <c r="E14" s="76"/>
      <c r="F14" s="76"/>
      <c r="G14" s="76"/>
      <c r="H14" s="76"/>
      <c r="I14" s="19" t="s">
        <v>0</v>
      </c>
      <c r="J14" s="37"/>
      <c r="K14" s="20">
        <v>25</v>
      </c>
      <c r="L14" s="37">
        <f t="shared" si="0"/>
        <v>0</v>
      </c>
      <c r="M14" s="3"/>
    </row>
    <row r="15" spans="1:13" s="4" customFormat="1" ht="19.5" customHeight="1">
      <c r="A15" s="19" t="s">
        <v>23</v>
      </c>
      <c r="B15" s="70" t="s">
        <v>9</v>
      </c>
      <c r="C15" s="71"/>
      <c r="D15" s="71"/>
      <c r="E15" s="72"/>
      <c r="F15" s="21"/>
      <c r="G15" s="21"/>
      <c r="H15" s="21"/>
      <c r="I15" s="19" t="s">
        <v>0</v>
      </c>
      <c r="J15" s="37"/>
      <c r="K15" s="20">
        <v>100</v>
      </c>
      <c r="L15" s="37">
        <f t="shared" si="0"/>
        <v>0</v>
      </c>
      <c r="M15" s="3"/>
    </row>
    <row r="16" spans="1:13" s="4" customFormat="1" ht="63" customHeight="1">
      <c r="A16" s="19" t="s">
        <v>24</v>
      </c>
      <c r="B16" s="70" t="s">
        <v>157</v>
      </c>
      <c r="C16" s="71"/>
      <c r="D16" s="71"/>
      <c r="E16" s="72"/>
      <c r="F16" s="21"/>
      <c r="G16" s="21"/>
      <c r="H16" s="21"/>
      <c r="I16" s="21"/>
      <c r="J16" s="37"/>
      <c r="K16" s="20"/>
      <c r="L16" s="37">
        <f t="shared" si="0"/>
        <v>0</v>
      </c>
      <c r="M16" s="3"/>
    </row>
    <row r="17" spans="1:13" s="4" customFormat="1" ht="19.5" customHeight="1">
      <c r="A17" s="19"/>
      <c r="B17" s="82" t="s">
        <v>158</v>
      </c>
      <c r="C17" s="83"/>
      <c r="D17" s="83"/>
      <c r="E17" s="83"/>
      <c r="F17" s="83"/>
      <c r="G17" s="83"/>
      <c r="H17" s="84"/>
      <c r="I17" s="19" t="s">
        <v>1</v>
      </c>
      <c r="J17" s="37"/>
      <c r="K17" s="20">
        <v>120</v>
      </c>
      <c r="L17" s="37">
        <f t="shared" si="0"/>
        <v>0</v>
      </c>
      <c r="M17" s="3"/>
    </row>
    <row r="18" spans="1:13" s="4" customFormat="1" ht="19.5" customHeight="1">
      <c r="A18" s="19"/>
      <c r="B18" s="82" t="s">
        <v>154</v>
      </c>
      <c r="C18" s="83"/>
      <c r="D18" s="83"/>
      <c r="E18" s="83"/>
      <c r="F18" s="83"/>
      <c r="G18" s="83"/>
      <c r="H18" s="84"/>
      <c r="I18" s="19" t="s">
        <v>1</v>
      </c>
      <c r="J18" s="37"/>
      <c r="K18" s="20">
        <v>120</v>
      </c>
      <c r="L18" s="37">
        <f t="shared" si="0"/>
        <v>0</v>
      </c>
      <c r="M18" s="3"/>
    </row>
    <row r="19" spans="1:13" s="4" customFormat="1" ht="25.5" customHeight="1">
      <c r="A19" s="19" t="s">
        <v>25</v>
      </c>
      <c r="B19" s="76" t="s">
        <v>40</v>
      </c>
      <c r="C19" s="76"/>
      <c r="D19" s="76"/>
      <c r="E19" s="76"/>
      <c r="F19" s="76"/>
      <c r="G19" s="76"/>
      <c r="H19" s="76"/>
      <c r="I19" s="19" t="s">
        <v>0</v>
      </c>
      <c r="J19" s="37"/>
      <c r="K19" s="20">
        <v>25</v>
      </c>
      <c r="L19" s="37">
        <f t="shared" si="0"/>
        <v>0</v>
      </c>
      <c r="M19" s="3"/>
    </row>
    <row r="20" spans="1:13" s="4" customFormat="1" ht="29.25" customHeight="1">
      <c r="A20" s="19" t="s">
        <v>26</v>
      </c>
      <c r="B20" s="76" t="s">
        <v>127</v>
      </c>
      <c r="C20" s="76"/>
      <c r="D20" s="76"/>
      <c r="E20" s="76"/>
      <c r="F20" s="76"/>
      <c r="G20" s="76"/>
      <c r="H20" s="76"/>
      <c r="I20" s="19" t="s">
        <v>0</v>
      </c>
      <c r="J20" s="37"/>
      <c r="K20" s="20">
        <v>200</v>
      </c>
      <c r="L20" s="37">
        <f t="shared" si="0"/>
        <v>0</v>
      </c>
      <c r="M20" s="3"/>
    </row>
    <row r="21" spans="1:13" s="4" customFormat="1" ht="27.75" customHeight="1">
      <c r="A21" s="19" t="s">
        <v>27</v>
      </c>
      <c r="B21" s="76" t="s">
        <v>128</v>
      </c>
      <c r="C21" s="76"/>
      <c r="D21" s="76"/>
      <c r="E21" s="76"/>
      <c r="F21" s="76"/>
      <c r="G21" s="76"/>
      <c r="H21" s="76"/>
      <c r="I21" s="19" t="s">
        <v>0</v>
      </c>
      <c r="J21" s="37"/>
      <c r="K21" s="20">
        <v>400</v>
      </c>
      <c r="L21" s="37">
        <f t="shared" si="0"/>
        <v>0</v>
      </c>
      <c r="M21" s="3"/>
    </row>
    <row r="22" spans="1:13" s="7" customFormat="1" ht="55.5" customHeight="1">
      <c r="A22" s="19" t="s">
        <v>28</v>
      </c>
      <c r="B22" s="48" t="s">
        <v>120</v>
      </c>
      <c r="C22" s="49"/>
      <c r="D22" s="49"/>
      <c r="E22" s="49"/>
      <c r="F22" s="49"/>
      <c r="G22" s="49"/>
      <c r="H22" s="50"/>
      <c r="I22" s="19" t="s">
        <v>0</v>
      </c>
      <c r="J22" s="37"/>
      <c r="K22" s="20">
        <v>400</v>
      </c>
      <c r="L22" s="37">
        <f t="shared" si="0"/>
        <v>0</v>
      </c>
      <c r="M22" s="6"/>
    </row>
    <row r="23" spans="1:13" s="4" customFormat="1" ht="15.75">
      <c r="A23" s="54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3"/>
    </row>
    <row r="24" spans="1:13" s="4" customFormat="1" ht="38.25" customHeight="1">
      <c r="A24" s="19" t="s">
        <v>15</v>
      </c>
      <c r="B24" s="41" t="s">
        <v>129</v>
      </c>
      <c r="C24" s="42"/>
      <c r="D24" s="42"/>
      <c r="E24" s="42"/>
      <c r="F24" s="42"/>
      <c r="G24" s="42"/>
      <c r="H24" s="42"/>
      <c r="I24" s="22" t="s">
        <v>0</v>
      </c>
      <c r="J24" s="37"/>
      <c r="K24" s="20">
        <v>210</v>
      </c>
      <c r="L24" s="37">
        <f aca="true" t="shared" si="1" ref="L24:L71">K24*ROUND(J24,2)</f>
        <v>0</v>
      </c>
      <c r="M24" s="3"/>
    </row>
    <row r="25" spans="1:13" s="4" customFormat="1" ht="39.75" customHeight="1">
      <c r="A25" s="19" t="s">
        <v>16</v>
      </c>
      <c r="B25" s="41" t="s">
        <v>130</v>
      </c>
      <c r="C25" s="42"/>
      <c r="D25" s="42"/>
      <c r="E25" s="42"/>
      <c r="F25" s="42"/>
      <c r="G25" s="42"/>
      <c r="H25" s="42"/>
      <c r="I25" s="22" t="s">
        <v>0</v>
      </c>
      <c r="J25" s="37"/>
      <c r="K25" s="20">
        <v>140</v>
      </c>
      <c r="L25" s="37">
        <f t="shared" si="1"/>
        <v>0</v>
      </c>
      <c r="M25" s="3"/>
    </row>
    <row r="26" spans="1:13" s="4" customFormat="1" ht="38.25" customHeight="1">
      <c r="A26" s="19" t="s">
        <v>17</v>
      </c>
      <c r="B26" s="41" t="s">
        <v>131</v>
      </c>
      <c r="C26" s="42"/>
      <c r="D26" s="42"/>
      <c r="E26" s="42"/>
      <c r="F26" s="42"/>
      <c r="G26" s="42"/>
      <c r="H26" s="43"/>
      <c r="I26" s="22" t="s">
        <v>0</v>
      </c>
      <c r="J26" s="37"/>
      <c r="K26" s="23">
        <v>35</v>
      </c>
      <c r="L26" s="37">
        <f t="shared" si="1"/>
        <v>0</v>
      </c>
      <c r="M26" s="3"/>
    </row>
    <row r="27" spans="1:13" s="4" customFormat="1" ht="37.5" customHeight="1">
      <c r="A27" s="19" t="s">
        <v>18</v>
      </c>
      <c r="B27" s="41" t="s">
        <v>132</v>
      </c>
      <c r="C27" s="42"/>
      <c r="D27" s="42"/>
      <c r="E27" s="42"/>
      <c r="F27" s="42"/>
      <c r="G27" s="42"/>
      <c r="H27" s="43"/>
      <c r="I27" s="22" t="s">
        <v>0</v>
      </c>
      <c r="J27" s="37"/>
      <c r="K27" s="23">
        <v>15</v>
      </c>
      <c r="L27" s="37">
        <f t="shared" si="1"/>
        <v>0</v>
      </c>
      <c r="M27" s="3"/>
    </row>
    <row r="28" spans="1:13" s="4" customFormat="1" ht="25.5" customHeight="1">
      <c r="A28" s="19" t="s">
        <v>19</v>
      </c>
      <c r="B28" s="55" t="s">
        <v>35</v>
      </c>
      <c r="C28" s="56"/>
      <c r="D28" s="56"/>
      <c r="E28" s="56"/>
      <c r="F28" s="56"/>
      <c r="G28" s="56"/>
      <c r="H28" s="57"/>
      <c r="I28" s="22" t="s">
        <v>0</v>
      </c>
      <c r="J28" s="37"/>
      <c r="K28" s="23">
        <v>25</v>
      </c>
      <c r="L28" s="37">
        <f t="shared" si="1"/>
        <v>0</v>
      </c>
      <c r="M28" s="3"/>
    </row>
    <row r="29" spans="1:13" s="4" customFormat="1" ht="24.75" customHeight="1">
      <c r="A29" s="19" t="s">
        <v>20</v>
      </c>
      <c r="B29" s="55" t="s">
        <v>41</v>
      </c>
      <c r="C29" s="56"/>
      <c r="D29" s="56"/>
      <c r="E29" s="56"/>
      <c r="F29" s="56"/>
      <c r="G29" s="56"/>
      <c r="H29" s="57"/>
      <c r="I29" s="22" t="s">
        <v>0</v>
      </c>
      <c r="J29" s="37"/>
      <c r="K29" s="23">
        <v>15</v>
      </c>
      <c r="L29" s="37">
        <f t="shared" si="1"/>
        <v>0</v>
      </c>
      <c r="M29" s="3"/>
    </row>
    <row r="30" spans="1:13" s="4" customFormat="1" ht="24.75" customHeight="1">
      <c r="A30" s="19" t="s">
        <v>21</v>
      </c>
      <c r="B30" s="76" t="s">
        <v>36</v>
      </c>
      <c r="C30" s="76"/>
      <c r="D30" s="76"/>
      <c r="E30" s="76"/>
      <c r="F30" s="76"/>
      <c r="G30" s="76"/>
      <c r="H30" s="76"/>
      <c r="I30" s="22" t="s">
        <v>0</v>
      </c>
      <c r="J30" s="37"/>
      <c r="K30" s="23">
        <v>150</v>
      </c>
      <c r="L30" s="37">
        <f t="shared" si="1"/>
        <v>0</v>
      </c>
      <c r="M30" s="3"/>
    </row>
    <row r="31" spans="1:13" s="4" customFormat="1" ht="24.75" customHeight="1">
      <c r="A31" s="19" t="s">
        <v>22</v>
      </c>
      <c r="B31" s="55" t="s">
        <v>51</v>
      </c>
      <c r="C31" s="56"/>
      <c r="D31" s="56"/>
      <c r="E31" s="56"/>
      <c r="F31" s="56"/>
      <c r="G31" s="56"/>
      <c r="H31" s="57"/>
      <c r="I31" s="19" t="s">
        <v>0</v>
      </c>
      <c r="J31" s="37"/>
      <c r="K31" s="20">
        <v>30</v>
      </c>
      <c r="L31" s="37">
        <f t="shared" si="1"/>
        <v>0</v>
      </c>
      <c r="M31" s="3"/>
    </row>
    <row r="32" spans="1:13" s="4" customFormat="1" ht="24.75" customHeight="1">
      <c r="A32" s="19" t="s">
        <v>23</v>
      </c>
      <c r="B32" s="55" t="s">
        <v>50</v>
      </c>
      <c r="C32" s="56"/>
      <c r="D32" s="56"/>
      <c r="E32" s="56"/>
      <c r="F32" s="56"/>
      <c r="G32" s="56"/>
      <c r="H32" s="57"/>
      <c r="I32" s="22" t="s">
        <v>0</v>
      </c>
      <c r="J32" s="37"/>
      <c r="K32" s="23">
        <v>30</v>
      </c>
      <c r="L32" s="37">
        <f t="shared" si="1"/>
        <v>0</v>
      </c>
      <c r="M32" s="3"/>
    </row>
    <row r="33" spans="1:13" s="4" customFormat="1" ht="24.75" customHeight="1">
      <c r="A33" s="19" t="s">
        <v>24</v>
      </c>
      <c r="B33" s="55" t="s">
        <v>49</v>
      </c>
      <c r="C33" s="56"/>
      <c r="D33" s="56"/>
      <c r="E33" s="56"/>
      <c r="F33" s="56"/>
      <c r="G33" s="56"/>
      <c r="H33" s="57"/>
      <c r="I33" s="22" t="s">
        <v>0</v>
      </c>
      <c r="J33" s="37"/>
      <c r="K33" s="23">
        <v>30</v>
      </c>
      <c r="L33" s="37">
        <f t="shared" si="1"/>
        <v>0</v>
      </c>
      <c r="M33" s="3"/>
    </row>
    <row r="34" spans="1:13" s="4" customFormat="1" ht="24.75" customHeight="1">
      <c r="A34" s="19" t="s">
        <v>25</v>
      </c>
      <c r="B34" s="55" t="s">
        <v>48</v>
      </c>
      <c r="C34" s="56"/>
      <c r="D34" s="56"/>
      <c r="E34" s="56"/>
      <c r="F34" s="56"/>
      <c r="G34" s="56"/>
      <c r="H34" s="57"/>
      <c r="I34" s="22" t="s">
        <v>0</v>
      </c>
      <c r="J34" s="37"/>
      <c r="K34" s="23">
        <v>30</v>
      </c>
      <c r="L34" s="37">
        <f t="shared" si="1"/>
        <v>0</v>
      </c>
      <c r="M34" s="3"/>
    </row>
    <row r="35" spans="1:13" s="4" customFormat="1" ht="24.75" customHeight="1">
      <c r="A35" s="19" t="s">
        <v>26</v>
      </c>
      <c r="B35" s="55" t="s">
        <v>8</v>
      </c>
      <c r="C35" s="56"/>
      <c r="D35" s="56"/>
      <c r="E35" s="56"/>
      <c r="F35" s="18"/>
      <c r="G35" s="18"/>
      <c r="H35" s="30"/>
      <c r="I35" s="22" t="s">
        <v>0</v>
      </c>
      <c r="J35" s="37"/>
      <c r="K35" s="23">
        <v>60</v>
      </c>
      <c r="L35" s="37">
        <f t="shared" si="1"/>
        <v>0</v>
      </c>
      <c r="M35" s="3"/>
    </row>
    <row r="36" spans="1:13" s="4" customFormat="1" ht="15.75">
      <c r="A36" s="54" t="s">
        <v>124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3"/>
    </row>
    <row r="37" spans="1:13" s="4" customFormat="1" ht="36" customHeight="1">
      <c r="A37" s="19" t="s">
        <v>15</v>
      </c>
      <c r="B37" s="48" t="s">
        <v>5</v>
      </c>
      <c r="C37" s="49"/>
      <c r="D37" s="49"/>
      <c r="E37" s="49"/>
      <c r="F37" s="49"/>
      <c r="G37" s="49"/>
      <c r="H37" s="50"/>
      <c r="I37" s="19" t="s">
        <v>3</v>
      </c>
      <c r="J37" s="37"/>
      <c r="K37" s="20">
        <v>25</v>
      </c>
      <c r="L37" s="37">
        <f t="shared" si="1"/>
        <v>0</v>
      </c>
      <c r="M37" s="3"/>
    </row>
    <row r="38" spans="1:13" s="4" customFormat="1" ht="30" customHeight="1">
      <c r="A38" s="19" t="s">
        <v>16</v>
      </c>
      <c r="B38" s="55" t="s">
        <v>6</v>
      </c>
      <c r="C38" s="56"/>
      <c r="D38" s="56"/>
      <c r="E38" s="56"/>
      <c r="F38" s="56"/>
      <c r="G38" s="56"/>
      <c r="H38" s="57"/>
      <c r="I38" s="19" t="s">
        <v>3</v>
      </c>
      <c r="J38" s="37"/>
      <c r="K38" s="20">
        <v>25</v>
      </c>
      <c r="L38" s="37">
        <f t="shared" si="1"/>
        <v>0</v>
      </c>
      <c r="M38" s="3"/>
    </row>
    <row r="39" spans="1:13" s="4" customFormat="1" ht="31.5" customHeight="1">
      <c r="A39" s="19" t="s">
        <v>17</v>
      </c>
      <c r="B39" s="55" t="s">
        <v>7</v>
      </c>
      <c r="C39" s="56"/>
      <c r="D39" s="56"/>
      <c r="E39" s="56"/>
      <c r="F39" s="56"/>
      <c r="G39" s="56"/>
      <c r="H39" s="57"/>
      <c r="I39" s="19" t="s">
        <v>3</v>
      </c>
      <c r="J39" s="37"/>
      <c r="K39" s="20">
        <v>15</v>
      </c>
      <c r="L39" s="37">
        <f t="shared" si="1"/>
        <v>0</v>
      </c>
      <c r="M39" s="3"/>
    </row>
    <row r="40" spans="1:13" s="4" customFormat="1" ht="24.75" customHeight="1">
      <c r="A40" s="19" t="s">
        <v>18</v>
      </c>
      <c r="B40" s="55" t="s">
        <v>69</v>
      </c>
      <c r="C40" s="56"/>
      <c r="D40" s="56"/>
      <c r="E40" s="56"/>
      <c r="F40" s="56"/>
      <c r="G40" s="56"/>
      <c r="H40" s="57"/>
      <c r="I40" s="19" t="s">
        <v>2</v>
      </c>
      <c r="J40" s="37"/>
      <c r="K40" s="20">
        <v>20</v>
      </c>
      <c r="L40" s="37">
        <f t="shared" si="1"/>
        <v>0</v>
      </c>
      <c r="M40" s="3"/>
    </row>
    <row r="41" spans="1:13" s="4" customFormat="1" ht="25.5" customHeight="1">
      <c r="A41" s="19" t="s">
        <v>19</v>
      </c>
      <c r="B41" s="48" t="s">
        <v>56</v>
      </c>
      <c r="C41" s="49"/>
      <c r="D41" s="49"/>
      <c r="E41" s="49"/>
      <c r="F41" s="49"/>
      <c r="G41" s="49"/>
      <c r="H41" s="50"/>
      <c r="I41" s="19" t="s">
        <v>3</v>
      </c>
      <c r="J41" s="37"/>
      <c r="K41" s="20">
        <v>5</v>
      </c>
      <c r="L41" s="37">
        <f t="shared" si="1"/>
        <v>0</v>
      </c>
      <c r="M41" s="3"/>
    </row>
    <row r="42" spans="1:13" s="4" customFormat="1" ht="32.25" customHeight="1">
      <c r="A42" s="19" t="s">
        <v>20</v>
      </c>
      <c r="B42" s="48" t="s">
        <v>57</v>
      </c>
      <c r="C42" s="49"/>
      <c r="D42" s="49"/>
      <c r="E42" s="49"/>
      <c r="F42" s="49"/>
      <c r="G42" s="49"/>
      <c r="H42" s="50"/>
      <c r="I42" s="19" t="s">
        <v>3</v>
      </c>
      <c r="J42" s="37"/>
      <c r="K42" s="20">
        <v>5</v>
      </c>
      <c r="L42" s="37">
        <f t="shared" si="1"/>
        <v>0</v>
      </c>
      <c r="M42" s="3"/>
    </row>
    <row r="43" spans="1:13" s="4" customFormat="1" ht="36.75" customHeight="1">
      <c r="A43" s="19" t="s">
        <v>21</v>
      </c>
      <c r="B43" s="48" t="s">
        <v>59</v>
      </c>
      <c r="C43" s="49"/>
      <c r="D43" s="49"/>
      <c r="E43" s="49"/>
      <c r="F43" s="49"/>
      <c r="G43" s="49"/>
      <c r="H43" s="50"/>
      <c r="I43" s="19" t="s">
        <v>3</v>
      </c>
      <c r="J43" s="37"/>
      <c r="K43" s="20">
        <v>5</v>
      </c>
      <c r="L43" s="37">
        <f t="shared" si="1"/>
        <v>0</v>
      </c>
      <c r="M43" s="3"/>
    </row>
    <row r="44" spans="1:13" s="4" customFormat="1" ht="30.75" customHeight="1">
      <c r="A44" s="19" t="s">
        <v>22</v>
      </c>
      <c r="B44" s="48" t="s">
        <v>55</v>
      </c>
      <c r="C44" s="49"/>
      <c r="D44" s="49"/>
      <c r="E44" s="49"/>
      <c r="F44" s="49"/>
      <c r="G44" s="49"/>
      <c r="H44" s="50"/>
      <c r="I44" s="19" t="s">
        <v>2</v>
      </c>
      <c r="J44" s="37"/>
      <c r="K44" s="20">
        <v>20</v>
      </c>
      <c r="L44" s="37">
        <f t="shared" si="1"/>
        <v>0</v>
      </c>
      <c r="M44" s="3"/>
    </row>
    <row r="45" spans="1:13" s="4" customFormat="1" ht="33" customHeight="1">
      <c r="A45" s="19" t="s">
        <v>23</v>
      </c>
      <c r="B45" s="48" t="s">
        <v>54</v>
      </c>
      <c r="C45" s="49"/>
      <c r="D45" s="49"/>
      <c r="E45" s="49"/>
      <c r="F45" s="49"/>
      <c r="G45" s="49"/>
      <c r="H45" s="50"/>
      <c r="I45" s="19" t="s">
        <v>2</v>
      </c>
      <c r="J45" s="37"/>
      <c r="K45" s="20">
        <v>20</v>
      </c>
      <c r="L45" s="37">
        <f t="shared" si="1"/>
        <v>0</v>
      </c>
      <c r="M45" s="3"/>
    </row>
    <row r="46" spans="1:13" s="4" customFormat="1" ht="44.25" customHeight="1">
      <c r="A46" s="19" t="s">
        <v>24</v>
      </c>
      <c r="B46" s="47" t="s">
        <v>121</v>
      </c>
      <c r="C46" s="47"/>
      <c r="D46" s="47"/>
      <c r="E46" s="47"/>
      <c r="F46" s="47"/>
      <c r="G46" s="47"/>
      <c r="H46" s="47"/>
      <c r="I46" s="19" t="s">
        <v>0</v>
      </c>
      <c r="J46" s="37"/>
      <c r="K46" s="20">
        <v>10</v>
      </c>
      <c r="L46" s="37">
        <f t="shared" si="1"/>
        <v>0</v>
      </c>
      <c r="M46" s="3"/>
    </row>
    <row r="47" spans="1:13" s="4" customFormat="1" ht="15.75">
      <c r="A47" s="54" t="s">
        <v>153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3"/>
    </row>
    <row r="48" spans="1:13" s="4" customFormat="1" ht="39.75" customHeight="1">
      <c r="A48" s="19" t="s">
        <v>15</v>
      </c>
      <c r="B48" s="55" t="s">
        <v>65</v>
      </c>
      <c r="C48" s="56"/>
      <c r="D48" s="56"/>
      <c r="E48" s="56"/>
      <c r="F48" s="56"/>
      <c r="G48" s="56"/>
      <c r="H48" s="57"/>
      <c r="I48" s="19" t="s">
        <v>2</v>
      </c>
      <c r="J48" s="37"/>
      <c r="K48" s="24">
        <v>240</v>
      </c>
      <c r="L48" s="37">
        <f t="shared" si="1"/>
        <v>0</v>
      </c>
      <c r="M48" s="3"/>
    </row>
    <row r="49" spans="1:13" s="4" customFormat="1" ht="39.75" customHeight="1">
      <c r="A49" s="19" t="s">
        <v>16</v>
      </c>
      <c r="B49" s="48" t="s">
        <v>194</v>
      </c>
      <c r="C49" s="49"/>
      <c r="D49" s="49"/>
      <c r="E49" s="49"/>
      <c r="F49" s="49"/>
      <c r="G49" s="49"/>
      <c r="H49" s="50"/>
      <c r="I49" s="19" t="s">
        <v>1</v>
      </c>
      <c r="J49" s="37"/>
      <c r="K49" s="24">
        <v>25</v>
      </c>
      <c r="L49" s="37">
        <f t="shared" si="1"/>
        <v>0</v>
      </c>
      <c r="M49" s="3"/>
    </row>
    <row r="50" spans="1:13" s="4" customFormat="1" ht="39.75" customHeight="1">
      <c r="A50" s="19" t="s">
        <v>17</v>
      </c>
      <c r="B50" s="48" t="s">
        <v>195</v>
      </c>
      <c r="C50" s="49"/>
      <c r="D50" s="49"/>
      <c r="E50" s="49"/>
      <c r="F50" s="49"/>
      <c r="G50" s="49"/>
      <c r="H50" s="50"/>
      <c r="I50" s="19" t="s">
        <v>1</v>
      </c>
      <c r="J50" s="37"/>
      <c r="K50" s="24">
        <v>20</v>
      </c>
      <c r="L50" s="37">
        <f t="shared" si="1"/>
        <v>0</v>
      </c>
      <c r="M50" s="3"/>
    </row>
    <row r="51" spans="1:13" s="4" customFormat="1" ht="39.75" customHeight="1">
      <c r="A51" s="19" t="s">
        <v>18</v>
      </c>
      <c r="B51" s="48" t="s">
        <v>189</v>
      </c>
      <c r="C51" s="49"/>
      <c r="D51" s="49"/>
      <c r="E51" s="49"/>
      <c r="F51" s="49"/>
      <c r="G51" s="49"/>
      <c r="H51" s="50"/>
      <c r="I51" s="19" t="s">
        <v>1</v>
      </c>
      <c r="J51" s="37"/>
      <c r="K51" s="24">
        <v>20</v>
      </c>
      <c r="L51" s="37">
        <f t="shared" si="1"/>
        <v>0</v>
      </c>
      <c r="M51" s="3"/>
    </row>
    <row r="52" spans="1:13" s="4" customFormat="1" ht="39.75" customHeight="1">
      <c r="A52" s="19" t="s">
        <v>19</v>
      </c>
      <c r="B52" s="55" t="s">
        <v>184</v>
      </c>
      <c r="C52" s="56"/>
      <c r="D52" s="56"/>
      <c r="E52" s="56"/>
      <c r="F52" s="56"/>
      <c r="G52" s="56"/>
      <c r="H52" s="57"/>
      <c r="I52" s="19" t="s">
        <v>2</v>
      </c>
      <c r="J52" s="37"/>
      <c r="K52" s="20">
        <v>50</v>
      </c>
      <c r="L52" s="37">
        <f t="shared" si="1"/>
        <v>0</v>
      </c>
      <c r="M52" s="3"/>
    </row>
    <row r="53" spans="1:13" s="4" customFormat="1" ht="39.75" customHeight="1">
      <c r="A53" s="19" t="s">
        <v>20</v>
      </c>
      <c r="B53" s="55" t="s">
        <v>185</v>
      </c>
      <c r="C53" s="56"/>
      <c r="D53" s="56"/>
      <c r="E53" s="56"/>
      <c r="F53" s="56"/>
      <c r="G53" s="56"/>
      <c r="H53" s="57"/>
      <c r="I53" s="19" t="s">
        <v>2</v>
      </c>
      <c r="J53" s="37"/>
      <c r="K53" s="20">
        <v>50</v>
      </c>
      <c r="L53" s="37">
        <f t="shared" si="1"/>
        <v>0</v>
      </c>
      <c r="M53" s="3"/>
    </row>
    <row r="54" spans="1:13" s="4" customFormat="1" ht="39.75" customHeight="1">
      <c r="A54" s="19" t="s">
        <v>21</v>
      </c>
      <c r="B54" s="70" t="s">
        <v>160</v>
      </c>
      <c r="C54" s="71"/>
      <c r="D54" s="71"/>
      <c r="E54" s="71"/>
      <c r="F54" s="71"/>
      <c r="G54" s="71"/>
      <c r="H54" s="72"/>
      <c r="I54" s="19" t="s">
        <v>2</v>
      </c>
      <c r="J54" s="37"/>
      <c r="K54" s="20">
        <v>120</v>
      </c>
      <c r="L54" s="37">
        <f t="shared" si="1"/>
        <v>0</v>
      </c>
      <c r="M54" s="3"/>
    </row>
    <row r="55" spans="1:13" s="4" customFormat="1" ht="39.75" customHeight="1">
      <c r="A55" s="19" t="s">
        <v>22</v>
      </c>
      <c r="B55" s="70" t="s">
        <v>161</v>
      </c>
      <c r="C55" s="71"/>
      <c r="D55" s="71"/>
      <c r="E55" s="71"/>
      <c r="F55" s="71"/>
      <c r="G55" s="71"/>
      <c r="H55" s="72"/>
      <c r="I55" s="19" t="s">
        <v>2</v>
      </c>
      <c r="J55" s="37"/>
      <c r="K55" s="20">
        <v>120</v>
      </c>
      <c r="L55" s="37">
        <f t="shared" si="1"/>
        <v>0</v>
      </c>
      <c r="M55" s="3"/>
    </row>
    <row r="56" spans="1:13" s="4" customFormat="1" ht="39.75" customHeight="1">
      <c r="A56" s="19" t="s">
        <v>23</v>
      </c>
      <c r="B56" s="70" t="s">
        <v>34</v>
      </c>
      <c r="C56" s="71"/>
      <c r="D56" s="71"/>
      <c r="E56" s="71"/>
      <c r="F56" s="71"/>
      <c r="G56" s="71"/>
      <c r="H56" s="72"/>
      <c r="I56" s="19" t="s">
        <v>2</v>
      </c>
      <c r="J56" s="37"/>
      <c r="K56" s="20">
        <v>30</v>
      </c>
      <c r="L56" s="37">
        <f t="shared" si="1"/>
        <v>0</v>
      </c>
      <c r="M56" s="3"/>
    </row>
    <row r="57" spans="1:13" s="4" customFormat="1" ht="39.75" customHeight="1">
      <c r="A57" s="19" t="s">
        <v>24</v>
      </c>
      <c r="B57" s="55" t="s">
        <v>162</v>
      </c>
      <c r="C57" s="56"/>
      <c r="D57" s="56"/>
      <c r="E57" s="56"/>
      <c r="F57" s="56"/>
      <c r="G57" s="56"/>
      <c r="H57" s="57"/>
      <c r="I57" s="19" t="s">
        <v>2</v>
      </c>
      <c r="J57" s="37"/>
      <c r="K57" s="20">
        <v>60</v>
      </c>
      <c r="L57" s="37">
        <f t="shared" si="1"/>
        <v>0</v>
      </c>
      <c r="M57" s="3"/>
    </row>
    <row r="58" spans="1:13" s="4" customFormat="1" ht="43.5" customHeight="1">
      <c r="A58" s="19" t="s">
        <v>25</v>
      </c>
      <c r="B58" s="70" t="s">
        <v>186</v>
      </c>
      <c r="C58" s="71"/>
      <c r="D58" s="71"/>
      <c r="E58" s="71"/>
      <c r="F58" s="71"/>
      <c r="G58" s="71"/>
      <c r="H58" s="72"/>
      <c r="I58" s="19" t="s">
        <v>2</v>
      </c>
      <c r="J58" s="37"/>
      <c r="K58" s="20">
        <v>50</v>
      </c>
      <c r="L58" s="37">
        <f t="shared" si="1"/>
        <v>0</v>
      </c>
      <c r="M58" s="3"/>
    </row>
    <row r="59" spans="1:13" s="4" customFormat="1" ht="54" customHeight="1">
      <c r="A59" s="19" t="s">
        <v>26</v>
      </c>
      <c r="B59" s="55" t="s">
        <v>155</v>
      </c>
      <c r="C59" s="56"/>
      <c r="D59" s="56"/>
      <c r="E59" s="56"/>
      <c r="F59" s="56"/>
      <c r="G59" s="56"/>
      <c r="H59" s="57"/>
      <c r="I59" s="19" t="s">
        <v>2</v>
      </c>
      <c r="J59" s="37"/>
      <c r="K59" s="20">
        <v>150</v>
      </c>
      <c r="L59" s="37">
        <f t="shared" si="1"/>
        <v>0</v>
      </c>
      <c r="M59" s="3"/>
    </row>
    <row r="60" spans="1:13" s="4" customFormat="1" ht="51.75" customHeight="1">
      <c r="A60" s="19" t="s">
        <v>27</v>
      </c>
      <c r="B60" s="55" t="s">
        <v>156</v>
      </c>
      <c r="C60" s="56"/>
      <c r="D60" s="56"/>
      <c r="E60" s="56"/>
      <c r="F60" s="56"/>
      <c r="G60" s="56"/>
      <c r="H60" s="57"/>
      <c r="I60" s="19" t="s">
        <v>2</v>
      </c>
      <c r="J60" s="37"/>
      <c r="K60" s="20">
        <v>35</v>
      </c>
      <c r="L60" s="37">
        <f t="shared" si="1"/>
        <v>0</v>
      </c>
      <c r="M60" s="3"/>
    </row>
    <row r="61" spans="1:13" s="4" customFormat="1" ht="54" customHeight="1">
      <c r="A61" s="19" t="s">
        <v>28</v>
      </c>
      <c r="B61" s="55" t="s">
        <v>66</v>
      </c>
      <c r="C61" s="56"/>
      <c r="D61" s="56"/>
      <c r="E61" s="56"/>
      <c r="F61" s="56"/>
      <c r="G61" s="56"/>
      <c r="H61" s="57"/>
      <c r="I61" s="19" t="s">
        <v>2</v>
      </c>
      <c r="J61" s="37"/>
      <c r="K61" s="24">
        <v>30</v>
      </c>
      <c r="L61" s="37">
        <f t="shared" si="1"/>
        <v>0</v>
      </c>
      <c r="M61" s="3"/>
    </row>
    <row r="62" spans="1:13" s="4" customFormat="1" ht="73.5" customHeight="1">
      <c r="A62" s="19" t="s">
        <v>29</v>
      </c>
      <c r="B62" s="55" t="s">
        <v>68</v>
      </c>
      <c r="C62" s="56"/>
      <c r="D62" s="56"/>
      <c r="E62" s="56"/>
      <c r="F62" s="56"/>
      <c r="G62" s="56"/>
      <c r="H62" s="57"/>
      <c r="I62" s="19" t="s">
        <v>2</v>
      </c>
      <c r="J62" s="37"/>
      <c r="K62" s="24">
        <v>30</v>
      </c>
      <c r="L62" s="37">
        <f t="shared" si="1"/>
        <v>0</v>
      </c>
      <c r="M62" s="3"/>
    </row>
    <row r="63" spans="1:13" s="4" customFormat="1" ht="53.25" customHeight="1">
      <c r="A63" s="19" t="s">
        <v>30</v>
      </c>
      <c r="B63" s="55" t="s">
        <v>67</v>
      </c>
      <c r="C63" s="56"/>
      <c r="D63" s="56"/>
      <c r="E63" s="56"/>
      <c r="F63" s="56"/>
      <c r="G63" s="56"/>
      <c r="H63" s="57"/>
      <c r="I63" s="19" t="s">
        <v>2</v>
      </c>
      <c r="J63" s="37"/>
      <c r="K63" s="24">
        <v>30</v>
      </c>
      <c r="L63" s="37">
        <f t="shared" si="1"/>
        <v>0</v>
      </c>
      <c r="M63" s="3"/>
    </row>
    <row r="64" spans="1:13" s="4" customFormat="1" ht="65.25" customHeight="1">
      <c r="A64" s="19" t="s">
        <v>31</v>
      </c>
      <c r="B64" s="48" t="s">
        <v>164</v>
      </c>
      <c r="C64" s="49"/>
      <c r="D64" s="49"/>
      <c r="E64" s="49"/>
      <c r="F64" s="49"/>
      <c r="G64" s="49"/>
      <c r="H64" s="50"/>
      <c r="I64" s="19" t="s">
        <v>1</v>
      </c>
      <c r="J64" s="37"/>
      <c r="K64" s="24">
        <v>20</v>
      </c>
      <c r="L64" s="37">
        <f t="shared" si="1"/>
        <v>0</v>
      </c>
      <c r="M64" s="3"/>
    </row>
    <row r="65" spans="1:13" s="4" customFormat="1" ht="75" customHeight="1">
      <c r="A65" s="19" t="s">
        <v>71</v>
      </c>
      <c r="B65" s="48" t="s">
        <v>163</v>
      </c>
      <c r="C65" s="49"/>
      <c r="D65" s="49"/>
      <c r="E65" s="49"/>
      <c r="F65" s="49"/>
      <c r="G65" s="49"/>
      <c r="H65" s="50"/>
      <c r="I65" s="19" t="s">
        <v>1</v>
      </c>
      <c r="J65" s="37"/>
      <c r="K65" s="24">
        <v>20</v>
      </c>
      <c r="L65" s="37">
        <f t="shared" si="1"/>
        <v>0</v>
      </c>
      <c r="M65" s="3"/>
    </row>
    <row r="66" spans="1:13" s="4" customFormat="1" ht="75.75" customHeight="1">
      <c r="A66" s="19" t="s">
        <v>64</v>
      </c>
      <c r="B66" s="48" t="s">
        <v>133</v>
      </c>
      <c r="C66" s="49"/>
      <c r="D66" s="49"/>
      <c r="E66" s="49"/>
      <c r="F66" s="49"/>
      <c r="G66" s="49"/>
      <c r="H66" s="50"/>
      <c r="I66" s="19" t="s">
        <v>1</v>
      </c>
      <c r="J66" s="37"/>
      <c r="K66" s="24">
        <v>20</v>
      </c>
      <c r="L66" s="37">
        <f t="shared" si="1"/>
        <v>0</v>
      </c>
      <c r="M66" s="3"/>
    </row>
    <row r="67" spans="1:13" s="4" customFormat="1" ht="142.5" customHeight="1">
      <c r="A67" s="19" t="s">
        <v>72</v>
      </c>
      <c r="B67" s="48" t="s">
        <v>159</v>
      </c>
      <c r="C67" s="42"/>
      <c r="D67" s="42"/>
      <c r="E67" s="42"/>
      <c r="F67" s="16"/>
      <c r="G67" s="16"/>
      <c r="H67" s="17"/>
      <c r="I67" s="19" t="s">
        <v>1</v>
      </c>
      <c r="J67" s="37"/>
      <c r="K67" s="24">
        <v>20</v>
      </c>
      <c r="L67" s="37">
        <f t="shared" si="1"/>
        <v>0</v>
      </c>
      <c r="M67" s="3"/>
    </row>
    <row r="68" spans="1:13" s="4" customFormat="1" ht="64.5" customHeight="1">
      <c r="A68" s="19" t="s">
        <v>73</v>
      </c>
      <c r="B68" s="48" t="s">
        <v>166</v>
      </c>
      <c r="C68" s="49"/>
      <c r="D68" s="49"/>
      <c r="E68" s="49"/>
      <c r="F68" s="49"/>
      <c r="G68" s="49"/>
      <c r="H68" s="50"/>
      <c r="I68" s="19" t="s">
        <v>1</v>
      </c>
      <c r="J68" s="37"/>
      <c r="K68" s="24">
        <v>10</v>
      </c>
      <c r="L68" s="37">
        <f t="shared" si="1"/>
        <v>0</v>
      </c>
      <c r="M68" s="3"/>
    </row>
    <row r="69" spans="1:13" s="4" customFormat="1" ht="69.75" customHeight="1">
      <c r="A69" s="19" t="s">
        <v>74</v>
      </c>
      <c r="B69" s="48" t="s">
        <v>165</v>
      </c>
      <c r="C69" s="49"/>
      <c r="D69" s="49"/>
      <c r="E69" s="49"/>
      <c r="F69" s="49"/>
      <c r="G69" s="49"/>
      <c r="H69" s="50"/>
      <c r="I69" s="19" t="s">
        <v>1</v>
      </c>
      <c r="J69" s="37"/>
      <c r="K69" s="24">
        <v>10</v>
      </c>
      <c r="L69" s="37">
        <f t="shared" si="1"/>
        <v>0</v>
      </c>
      <c r="M69" s="3"/>
    </row>
    <row r="70" spans="1:13" s="4" customFormat="1" ht="77.25" customHeight="1">
      <c r="A70" s="19" t="s">
        <v>75</v>
      </c>
      <c r="B70" s="48" t="s">
        <v>134</v>
      </c>
      <c r="C70" s="49"/>
      <c r="D70" s="49"/>
      <c r="E70" s="49"/>
      <c r="F70" s="49"/>
      <c r="G70" s="49"/>
      <c r="H70" s="50"/>
      <c r="I70" s="19" t="s">
        <v>1</v>
      </c>
      <c r="J70" s="37"/>
      <c r="K70" s="24">
        <v>10</v>
      </c>
      <c r="L70" s="37">
        <f t="shared" si="1"/>
        <v>0</v>
      </c>
      <c r="M70" s="3"/>
    </row>
    <row r="71" spans="1:13" s="4" customFormat="1" ht="89.25" customHeight="1">
      <c r="A71" s="19" t="s">
        <v>76</v>
      </c>
      <c r="B71" s="48" t="s">
        <v>167</v>
      </c>
      <c r="C71" s="49"/>
      <c r="D71" s="49"/>
      <c r="E71" s="49"/>
      <c r="F71" s="49"/>
      <c r="G71" s="49"/>
      <c r="H71" s="50"/>
      <c r="I71" s="19" t="s">
        <v>1</v>
      </c>
      <c r="J71" s="37"/>
      <c r="K71" s="24">
        <v>10</v>
      </c>
      <c r="L71" s="37">
        <f t="shared" si="1"/>
        <v>0</v>
      </c>
      <c r="M71" s="3"/>
    </row>
    <row r="72" spans="1:13" s="4" customFormat="1" ht="89.25" customHeight="1">
      <c r="A72" s="19" t="s">
        <v>77</v>
      </c>
      <c r="B72" s="48" t="s">
        <v>168</v>
      </c>
      <c r="C72" s="49"/>
      <c r="D72" s="49"/>
      <c r="E72" s="49"/>
      <c r="F72" s="49"/>
      <c r="G72" s="49"/>
      <c r="H72" s="50"/>
      <c r="I72" s="19" t="s">
        <v>1</v>
      </c>
      <c r="J72" s="37"/>
      <c r="K72" s="24">
        <v>10</v>
      </c>
      <c r="L72" s="37">
        <f aca="true" t="shared" si="2" ref="L72:L99">K72*ROUND(J72,2)</f>
        <v>0</v>
      </c>
      <c r="M72" s="3"/>
    </row>
    <row r="73" spans="1:13" s="4" customFormat="1" ht="92.25" customHeight="1">
      <c r="A73" s="19" t="s">
        <v>78</v>
      </c>
      <c r="B73" s="48" t="s">
        <v>135</v>
      </c>
      <c r="C73" s="49"/>
      <c r="D73" s="49"/>
      <c r="E73" s="49"/>
      <c r="F73" s="49"/>
      <c r="G73" s="49"/>
      <c r="H73" s="50"/>
      <c r="I73" s="19" t="s">
        <v>1</v>
      </c>
      <c r="J73" s="37"/>
      <c r="K73" s="24">
        <v>10</v>
      </c>
      <c r="L73" s="37">
        <f t="shared" si="2"/>
        <v>0</v>
      </c>
      <c r="M73" s="3"/>
    </row>
    <row r="74" spans="1:13" s="4" customFormat="1" ht="69.75" customHeight="1">
      <c r="A74" s="19" t="s">
        <v>79</v>
      </c>
      <c r="B74" s="48" t="s">
        <v>169</v>
      </c>
      <c r="C74" s="49"/>
      <c r="D74" s="49"/>
      <c r="E74" s="49"/>
      <c r="F74" s="49"/>
      <c r="G74" s="49"/>
      <c r="H74" s="50"/>
      <c r="I74" s="19" t="s">
        <v>1</v>
      </c>
      <c r="J74" s="37"/>
      <c r="K74" s="24">
        <v>60</v>
      </c>
      <c r="L74" s="37">
        <f t="shared" si="2"/>
        <v>0</v>
      </c>
      <c r="M74" s="3"/>
    </row>
    <row r="75" spans="1:13" s="4" customFormat="1" ht="69.75" customHeight="1">
      <c r="A75" s="19" t="s">
        <v>80</v>
      </c>
      <c r="B75" s="48" t="s">
        <v>170</v>
      </c>
      <c r="C75" s="49"/>
      <c r="D75" s="49"/>
      <c r="E75" s="49"/>
      <c r="F75" s="49"/>
      <c r="G75" s="49"/>
      <c r="H75" s="50"/>
      <c r="I75" s="19" t="s">
        <v>1</v>
      </c>
      <c r="J75" s="37"/>
      <c r="K75" s="24">
        <v>20</v>
      </c>
      <c r="L75" s="37">
        <f t="shared" si="2"/>
        <v>0</v>
      </c>
      <c r="M75" s="3"/>
    </row>
    <row r="76" spans="1:13" s="4" customFormat="1" ht="69.75" customHeight="1">
      <c r="A76" s="19" t="s">
        <v>190</v>
      </c>
      <c r="B76" s="48" t="s">
        <v>171</v>
      </c>
      <c r="C76" s="49"/>
      <c r="D76" s="49"/>
      <c r="E76" s="49"/>
      <c r="F76" s="49"/>
      <c r="G76" s="49"/>
      <c r="H76" s="50"/>
      <c r="I76" s="19" t="s">
        <v>1</v>
      </c>
      <c r="J76" s="37"/>
      <c r="K76" s="24">
        <v>20</v>
      </c>
      <c r="L76" s="37">
        <f t="shared" si="2"/>
        <v>0</v>
      </c>
      <c r="M76" s="3"/>
    </row>
    <row r="77" spans="1:13" s="4" customFormat="1" ht="69.75" customHeight="1">
      <c r="A77" s="19" t="s">
        <v>81</v>
      </c>
      <c r="B77" s="48" t="s">
        <v>172</v>
      </c>
      <c r="C77" s="49"/>
      <c r="D77" s="49"/>
      <c r="E77" s="49"/>
      <c r="F77" s="49"/>
      <c r="G77" s="49"/>
      <c r="H77" s="50"/>
      <c r="I77" s="19" t="s">
        <v>1</v>
      </c>
      <c r="J77" s="37"/>
      <c r="K77" s="24">
        <v>20</v>
      </c>
      <c r="L77" s="37">
        <f t="shared" si="2"/>
        <v>0</v>
      </c>
      <c r="M77" s="3"/>
    </row>
    <row r="78" spans="1:13" s="4" customFormat="1" ht="78.75" customHeight="1">
      <c r="A78" s="19" t="s">
        <v>82</v>
      </c>
      <c r="B78" s="48" t="s">
        <v>136</v>
      </c>
      <c r="C78" s="49"/>
      <c r="D78" s="49"/>
      <c r="E78" s="49"/>
      <c r="F78" s="49"/>
      <c r="G78" s="49"/>
      <c r="H78" s="50"/>
      <c r="I78" s="19" t="s">
        <v>1</v>
      </c>
      <c r="J78" s="37"/>
      <c r="K78" s="24">
        <v>20</v>
      </c>
      <c r="L78" s="37">
        <f t="shared" si="2"/>
        <v>0</v>
      </c>
      <c r="M78" s="3"/>
    </row>
    <row r="79" spans="1:13" s="4" customFormat="1" ht="69.75" customHeight="1">
      <c r="A79" s="19" t="s">
        <v>191</v>
      </c>
      <c r="B79" s="48" t="s">
        <v>137</v>
      </c>
      <c r="C79" s="49"/>
      <c r="D79" s="49"/>
      <c r="E79" s="49"/>
      <c r="F79" s="49"/>
      <c r="G79" s="49"/>
      <c r="H79" s="50"/>
      <c r="I79" s="19" t="s">
        <v>1</v>
      </c>
      <c r="J79" s="37"/>
      <c r="K79" s="24">
        <v>20</v>
      </c>
      <c r="L79" s="37">
        <f t="shared" si="2"/>
        <v>0</v>
      </c>
      <c r="M79" s="3"/>
    </row>
    <row r="80" spans="1:13" s="4" customFormat="1" ht="80.25" customHeight="1">
      <c r="A80" s="19" t="s">
        <v>83</v>
      </c>
      <c r="B80" s="48" t="s">
        <v>138</v>
      </c>
      <c r="C80" s="49"/>
      <c r="D80" s="49"/>
      <c r="E80" s="49"/>
      <c r="F80" s="49"/>
      <c r="G80" s="49"/>
      <c r="H80" s="50"/>
      <c r="I80" s="19" t="s">
        <v>1</v>
      </c>
      <c r="J80" s="37"/>
      <c r="K80" s="24">
        <v>20</v>
      </c>
      <c r="L80" s="37">
        <f t="shared" si="2"/>
        <v>0</v>
      </c>
      <c r="M80" s="3"/>
    </row>
    <row r="81" spans="1:13" s="4" customFormat="1" ht="87" customHeight="1">
      <c r="A81" s="19" t="s">
        <v>84</v>
      </c>
      <c r="B81" s="48" t="s">
        <v>139</v>
      </c>
      <c r="C81" s="49"/>
      <c r="D81" s="49"/>
      <c r="E81" s="49"/>
      <c r="F81" s="49"/>
      <c r="G81" s="49"/>
      <c r="H81" s="50"/>
      <c r="I81" s="19" t="s">
        <v>1</v>
      </c>
      <c r="J81" s="37"/>
      <c r="K81" s="24">
        <v>20</v>
      </c>
      <c r="L81" s="37">
        <f t="shared" si="2"/>
        <v>0</v>
      </c>
      <c r="M81" s="3"/>
    </row>
    <row r="82" spans="1:13" s="4" customFormat="1" ht="96.75" customHeight="1">
      <c r="A82" s="19" t="s">
        <v>192</v>
      </c>
      <c r="B82" s="48" t="s">
        <v>140</v>
      </c>
      <c r="C82" s="49"/>
      <c r="D82" s="49"/>
      <c r="E82" s="49"/>
      <c r="F82" s="49"/>
      <c r="G82" s="49"/>
      <c r="H82" s="50"/>
      <c r="I82" s="19" t="s">
        <v>1</v>
      </c>
      <c r="J82" s="37"/>
      <c r="K82" s="24">
        <v>20</v>
      </c>
      <c r="L82" s="37">
        <f t="shared" si="2"/>
        <v>0</v>
      </c>
      <c r="M82" s="3"/>
    </row>
    <row r="83" spans="1:13" s="4" customFormat="1" ht="69.75" customHeight="1">
      <c r="A83" s="19" t="s">
        <v>85</v>
      </c>
      <c r="B83" s="48" t="s">
        <v>141</v>
      </c>
      <c r="C83" s="49"/>
      <c r="D83" s="49"/>
      <c r="E83" s="49"/>
      <c r="F83" s="49"/>
      <c r="G83" s="49"/>
      <c r="H83" s="50"/>
      <c r="I83" s="19" t="s">
        <v>1</v>
      </c>
      <c r="J83" s="37"/>
      <c r="K83" s="24">
        <v>20</v>
      </c>
      <c r="L83" s="37">
        <f t="shared" si="2"/>
        <v>0</v>
      </c>
      <c r="M83" s="3"/>
    </row>
    <row r="84" spans="1:13" s="4" customFormat="1" ht="69.75" customHeight="1">
      <c r="A84" s="19" t="s">
        <v>86</v>
      </c>
      <c r="B84" s="48" t="s">
        <v>142</v>
      </c>
      <c r="C84" s="49"/>
      <c r="D84" s="49"/>
      <c r="E84" s="49"/>
      <c r="F84" s="49"/>
      <c r="G84" s="49"/>
      <c r="H84" s="50"/>
      <c r="I84" s="19" t="s">
        <v>1</v>
      </c>
      <c r="J84" s="37"/>
      <c r="K84" s="24">
        <v>20</v>
      </c>
      <c r="L84" s="37">
        <f t="shared" si="2"/>
        <v>0</v>
      </c>
      <c r="M84" s="3"/>
    </row>
    <row r="85" spans="1:13" s="4" customFormat="1" ht="69.75" customHeight="1">
      <c r="A85" s="19" t="s">
        <v>193</v>
      </c>
      <c r="B85" s="48" t="s">
        <v>150</v>
      </c>
      <c r="C85" s="49"/>
      <c r="D85" s="49"/>
      <c r="E85" s="49"/>
      <c r="F85" s="49"/>
      <c r="G85" s="49"/>
      <c r="H85" s="50"/>
      <c r="I85" s="19" t="s">
        <v>1</v>
      </c>
      <c r="J85" s="37"/>
      <c r="K85" s="20">
        <v>40</v>
      </c>
      <c r="L85" s="37">
        <f t="shared" si="2"/>
        <v>0</v>
      </c>
      <c r="M85" s="3"/>
    </row>
    <row r="86" spans="1:13" s="4" customFormat="1" ht="69.75" customHeight="1">
      <c r="A86" s="19" t="s">
        <v>98</v>
      </c>
      <c r="B86" s="48" t="s">
        <v>173</v>
      </c>
      <c r="C86" s="49"/>
      <c r="D86" s="49"/>
      <c r="E86" s="49"/>
      <c r="F86" s="49"/>
      <c r="G86" s="49"/>
      <c r="H86" s="50"/>
      <c r="I86" s="19" t="s">
        <v>1</v>
      </c>
      <c r="J86" s="37"/>
      <c r="K86" s="20">
        <v>40</v>
      </c>
      <c r="L86" s="37">
        <f t="shared" si="2"/>
        <v>0</v>
      </c>
      <c r="M86" s="3"/>
    </row>
    <row r="87" spans="1:13" s="4" customFormat="1" ht="69.75" customHeight="1">
      <c r="A87" s="19" t="s">
        <v>99</v>
      </c>
      <c r="B87" s="48" t="s">
        <v>174</v>
      </c>
      <c r="C87" s="49"/>
      <c r="D87" s="49"/>
      <c r="E87" s="49"/>
      <c r="F87" s="49"/>
      <c r="G87" s="49"/>
      <c r="H87" s="50"/>
      <c r="I87" s="19" t="s">
        <v>1</v>
      </c>
      <c r="J87" s="37"/>
      <c r="K87" s="20">
        <v>40</v>
      </c>
      <c r="L87" s="37">
        <f t="shared" si="2"/>
        <v>0</v>
      </c>
      <c r="M87" s="3"/>
    </row>
    <row r="88" spans="1:13" s="4" customFormat="1" ht="69.75" customHeight="1">
      <c r="A88" s="19" t="s">
        <v>100</v>
      </c>
      <c r="B88" s="48" t="s">
        <v>175</v>
      </c>
      <c r="C88" s="49"/>
      <c r="D88" s="49"/>
      <c r="E88" s="49"/>
      <c r="F88" s="49"/>
      <c r="G88" s="49"/>
      <c r="H88" s="50"/>
      <c r="I88" s="19" t="s">
        <v>1</v>
      </c>
      <c r="J88" s="37"/>
      <c r="K88" s="20">
        <v>40</v>
      </c>
      <c r="L88" s="37">
        <f t="shared" si="2"/>
        <v>0</v>
      </c>
      <c r="M88" s="3"/>
    </row>
    <row r="89" spans="1:13" s="4" customFormat="1" ht="69.75" customHeight="1">
      <c r="A89" s="19" t="s">
        <v>101</v>
      </c>
      <c r="B89" s="48" t="s">
        <v>176</v>
      </c>
      <c r="C89" s="49"/>
      <c r="D89" s="49"/>
      <c r="E89" s="49"/>
      <c r="F89" s="49"/>
      <c r="G89" s="49"/>
      <c r="H89" s="50"/>
      <c r="I89" s="19" t="s">
        <v>1</v>
      </c>
      <c r="J89" s="37"/>
      <c r="K89" s="20">
        <v>40</v>
      </c>
      <c r="L89" s="37">
        <f t="shared" si="2"/>
        <v>0</v>
      </c>
      <c r="M89" s="3"/>
    </row>
    <row r="90" spans="1:13" s="4" customFormat="1" ht="69.75" customHeight="1">
      <c r="A90" s="19" t="s">
        <v>102</v>
      </c>
      <c r="B90" s="48" t="s">
        <v>177</v>
      </c>
      <c r="C90" s="49"/>
      <c r="D90" s="49"/>
      <c r="E90" s="49"/>
      <c r="F90" s="49"/>
      <c r="G90" s="49"/>
      <c r="H90" s="50"/>
      <c r="I90" s="19" t="s">
        <v>1</v>
      </c>
      <c r="J90" s="37"/>
      <c r="K90" s="20">
        <v>40</v>
      </c>
      <c r="L90" s="37">
        <f t="shared" si="2"/>
        <v>0</v>
      </c>
      <c r="M90" s="3"/>
    </row>
    <row r="91" spans="1:13" s="4" customFormat="1" ht="69.75" customHeight="1">
      <c r="A91" s="19" t="s">
        <v>103</v>
      </c>
      <c r="B91" s="48" t="s">
        <v>178</v>
      </c>
      <c r="C91" s="49"/>
      <c r="D91" s="49"/>
      <c r="E91" s="49"/>
      <c r="F91" s="49"/>
      <c r="G91" s="49"/>
      <c r="H91" s="50"/>
      <c r="I91" s="19" t="s">
        <v>1</v>
      </c>
      <c r="J91" s="37"/>
      <c r="K91" s="20">
        <v>40</v>
      </c>
      <c r="L91" s="37">
        <f t="shared" si="2"/>
        <v>0</v>
      </c>
      <c r="M91" s="3"/>
    </row>
    <row r="92" spans="1:13" s="4" customFormat="1" ht="69.75" customHeight="1">
      <c r="A92" s="19" t="s">
        <v>104</v>
      </c>
      <c r="B92" s="48" t="s">
        <v>179</v>
      </c>
      <c r="C92" s="49"/>
      <c r="D92" s="49"/>
      <c r="E92" s="49"/>
      <c r="F92" s="49"/>
      <c r="G92" s="49"/>
      <c r="H92" s="50"/>
      <c r="I92" s="19" t="s">
        <v>1</v>
      </c>
      <c r="J92" s="37"/>
      <c r="K92" s="20">
        <v>40</v>
      </c>
      <c r="L92" s="37">
        <f t="shared" si="2"/>
        <v>0</v>
      </c>
      <c r="M92" s="3"/>
    </row>
    <row r="93" spans="1:13" s="4" customFormat="1" ht="36" customHeight="1">
      <c r="A93" s="19" t="s">
        <v>105</v>
      </c>
      <c r="B93" s="48" t="s">
        <v>96</v>
      </c>
      <c r="C93" s="49"/>
      <c r="D93" s="49"/>
      <c r="E93" s="49"/>
      <c r="F93" s="49"/>
      <c r="G93" s="49"/>
      <c r="H93" s="50"/>
      <c r="I93" s="19" t="s">
        <v>0</v>
      </c>
      <c r="J93" s="37"/>
      <c r="K93" s="20">
        <v>10</v>
      </c>
      <c r="L93" s="37">
        <f t="shared" si="2"/>
        <v>0</v>
      </c>
      <c r="M93" s="3"/>
    </row>
    <row r="94" spans="1:13" s="4" customFormat="1" ht="23.25" customHeight="1">
      <c r="A94" s="19" t="s">
        <v>106</v>
      </c>
      <c r="B94" s="48" t="s">
        <v>97</v>
      </c>
      <c r="C94" s="49"/>
      <c r="D94" s="49"/>
      <c r="E94" s="49"/>
      <c r="F94" s="49"/>
      <c r="G94" s="49"/>
      <c r="H94" s="50"/>
      <c r="I94" s="19" t="s">
        <v>1</v>
      </c>
      <c r="J94" s="37"/>
      <c r="K94" s="20">
        <v>40</v>
      </c>
      <c r="L94" s="37">
        <f t="shared" si="2"/>
        <v>0</v>
      </c>
      <c r="M94" s="3"/>
    </row>
    <row r="95" spans="1:13" s="4" customFormat="1" ht="26.25" customHeight="1">
      <c r="A95" s="19" t="s">
        <v>107</v>
      </c>
      <c r="B95" s="48" t="s">
        <v>122</v>
      </c>
      <c r="C95" s="49"/>
      <c r="D95" s="49"/>
      <c r="E95" s="49"/>
      <c r="F95" s="49"/>
      <c r="G95" s="49"/>
      <c r="H95" s="50"/>
      <c r="I95" s="19" t="s">
        <v>1</v>
      </c>
      <c r="J95" s="37"/>
      <c r="K95" s="20">
        <v>40</v>
      </c>
      <c r="L95" s="37">
        <f t="shared" si="2"/>
        <v>0</v>
      </c>
      <c r="M95" s="3"/>
    </row>
    <row r="96" spans="1:13" s="4" customFormat="1" ht="45" customHeight="1">
      <c r="A96" s="19" t="s">
        <v>108</v>
      </c>
      <c r="B96" s="48" t="s">
        <v>52</v>
      </c>
      <c r="C96" s="49"/>
      <c r="D96" s="49"/>
      <c r="E96" s="49"/>
      <c r="F96" s="49"/>
      <c r="G96" s="49"/>
      <c r="H96" s="50"/>
      <c r="I96" s="19" t="s">
        <v>1</v>
      </c>
      <c r="J96" s="37"/>
      <c r="K96" s="20">
        <v>40</v>
      </c>
      <c r="L96" s="37">
        <f t="shared" si="2"/>
        <v>0</v>
      </c>
      <c r="M96" s="3"/>
    </row>
    <row r="97" spans="1:13" s="4" customFormat="1" ht="51.75" customHeight="1">
      <c r="A97" s="19" t="s">
        <v>109</v>
      </c>
      <c r="B97" s="48" t="s">
        <v>53</v>
      </c>
      <c r="C97" s="49"/>
      <c r="D97" s="49"/>
      <c r="E97" s="49"/>
      <c r="F97" s="49"/>
      <c r="G97" s="49"/>
      <c r="H97" s="50"/>
      <c r="I97" s="19" t="s">
        <v>1</v>
      </c>
      <c r="J97" s="37"/>
      <c r="K97" s="20">
        <v>40</v>
      </c>
      <c r="L97" s="37">
        <f t="shared" si="2"/>
        <v>0</v>
      </c>
      <c r="M97" s="3"/>
    </row>
    <row r="98" spans="1:13" s="4" customFormat="1" ht="69.75" customHeight="1">
      <c r="A98" s="19" t="s">
        <v>110</v>
      </c>
      <c r="B98" s="48" t="s">
        <v>143</v>
      </c>
      <c r="C98" s="49"/>
      <c r="D98" s="49"/>
      <c r="E98" s="49"/>
      <c r="F98" s="49"/>
      <c r="G98" s="49"/>
      <c r="H98" s="50"/>
      <c r="I98" s="19" t="s">
        <v>1</v>
      </c>
      <c r="J98" s="37"/>
      <c r="K98" s="20">
        <v>100</v>
      </c>
      <c r="L98" s="37">
        <f t="shared" si="2"/>
        <v>0</v>
      </c>
      <c r="M98" s="3"/>
    </row>
    <row r="99" spans="1:13" s="4" customFormat="1" ht="69.75" customHeight="1">
      <c r="A99" s="19" t="s">
        <v>111</v>
      </c>
      <c r="B99" s="48" t="s">
        <v>144</v>
      </c>
      <c r="C99" s="49"/>
      <c r="D99" s="49"/>
      <c r="E99" s="49"/>
      <c r="F99" s="49"/>
      <c r="G99" s="49"/>
      <c r="H99" s="50"/>
      <c r="I99" s="19" t="s">
        <v>1</v>
      </c>
      <c r="J99" s="37"/>
      <c r="K99" s="20">
        <v>200</v>
      </c>
      <c r="L99" s="37">
        <f t="shared" si="2"/>
        <v>0</v>
      </c>
      <c r="M99" s="3"/>
    </row>
    <row r="100" spans="1:13" s="4" customFormat="1" ht="18.75" customHeight="1">
      <c r="A100" s="54" t="s">
        <v>87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3"/>
    </row>
    <row r="101" spans="1:13" s="4" customFormat="1" ht="22.5" customHeight="1">
      <c r="A101" s="19" t="s">
        <v>15</v>
      </c>
      <c r="B101" s="47" t="s">
        <v>88</v>
      </c>
      <c r="C101" s="47"/>
      <c r="D101" s="47"/>
      <c r="E101" s="47"/>
      <c r="F101" s="47"/>
      <c r="G101" s="47"/>
      <c r="H101" s="47"/>
      <c r="I101" s="19" t="s">
        <v>3</v>
      </c>
      <c r="J101" s="37"/>
      <c r="K101" s="20">
        <v>250</v>
      </c>
      <c r="L101" s="37">
        <f aca="true" t="shared" si="3" ref="L101:L136">K101*ROUND(J101,2)</f>
        <v>0</v>
      </c>
      <c r="M101" s="3"/>
    </row>
    <row r="102" spans="1:13" s="4" customFormat="1" ht="22.5" customHeight="1">
      <c r="A102" s="19" t="s">
        <v>16</v>
      </c>
      <c r="B102" s="47" t="s">
        <v>151</v>
      </c>
      <c r="C102" s="47"/>
      <c r="D102" s="47"/>
      <c r="E102" s="47"/>
      <c r="F102" s="47"/>
      <c r="G102" s="47"/>
      <c r="H102" s="47"/>
      <c r="I102" s="19" t="s">
        <v>3</v>
      </c>
      <c r="J102" s="37"/>
      <c r="K102" s="20">
        <v>250</v>
      </c>
      <c r="L102" s="37">
        <f t="shared" si="3"/>
        <v>0</v>
      </c>
      <c r="M102" s="3"/>
    </row>
    <row r="103" spans="1:13" s="4" customFormat="1" ht="15.75" customHeight="1">
      <c r="A103" s="19" t="s">
        <v>17</v>
      </c>
      <c r="B103" s="47" t="s">
        <v>89</v>
      </c>
      <c r="C103" s="47"/>
      <c r="D103" s="47"/>
      <c r="E103" s="47"/>
      <c r="F103" s="47"/>
      <c r="G103" s="47"/>
      <c r="H103" s="47"/>
      <c r="I103" s="19" t="s">
        <v>3</v>
      </c>
      <c r="J103" s="37"/>
      <c r="K103" s="20">
        <v>250</v>
      </c>
      <c r="L103" s="37">
        <f t="shared" si="3"/>
        <v>0</v>
      </c>
      <c r="M103" s="3"/>
    </row>
    <row r="104" spans="1:13" s="4" customFormat="1" ht="15.75" customHeight="1">
      <c r="A104" s="19" t="s">
        <v>18</v>
      </c>
      <c r="B104" s="47" t="s">
        <v>90</v>
      </c>
      <c r="C104" s="47"/>
      <c r="D104" s="47"/>
      <c r="E104" s="47"/>
      <c r="F104" s="47"/>
      <c r="G104" s="47"/>
      <c r="H104" s="47"/>
      <c r="I104" s="19" t="s">
        <v>3</v>
      </c>
      <c r="J104" s="37"/>
      <c r="K104" s="20">
        <v>100</v>
      </c>
      <c r="L104" s="37">
        <f t="shared" si="3"/>
        <v>0</v>
      </c>
      <c r="M104" s="3"/>
    </row>
    <row r="105" spans="1:13" s="4" customFormat="1" ht="27.75" customHeight="1">
      <c r="A105" s="19" t="s">
        <v>19</v>
      </c>
      <c r="B105" s="47" t="s">
        <v>91</v>
      </c>
      <c r="C105" s="47"/>
      <c r="D105" s="47"/>
      <c r="E105" s="47"/>
      <c r="F105" s="47"/>
      <c r="G105" s="47"/>
      <c r="H105" s="47"/>
      <c r="I105" s="19" t="s">
        <v>3</v>
      </c>
      <c r="J105" s="37"/>
      <c r="K105" s="20">
        <v>100</v>
      </c>
      <c r="L105" s="37">
        <f t="shared" si="3"/>
        <v>0</v>
      </c>
      <c r="M105" s="3"/>
    </row>
    <row r="106" spans="1:13" s="4" customFormat="1" ht="15.75" customHeight="1">
      <c r="A106" s="19" t="s">
        <v>20</v>
      </c>
      <c r="B106" s="47" t="s">
        <v>92</v>
      </c>
      <c r="C106" s="47"/>
      <c r="D106" s="47"/>
      <c r="E106" s="47"/>
      <c r="F106" s="47"/>
      <c r="G106" s="47"/>
      <c r="H106" s="47"/>
      <c r="I106" s="19" t="s">
        <v>3</v>
      </c>
      <c r="J106" s="37"/>
      <c r="K106" s="20">
        <v>100</v>
      </c>
      <c r="L106" s="37">
        <f t="shared" si="3"/>
        <v>0</v>
      </c>
      <c r="M106" s="3"/>
    </row>
    <row r="107" spans="1:13" s="4" customFormat="1" ht="15.75" customHeight="1">
      <c r="A107" s="19" t="s">
        <v>21</v>
      </c>
      <c r="B107" s="47" t="s">
        <v>93</v>
      </c>
      <c r="C107" s="47"/>
      <c r="D107" s="47"/>
      <c r="E107" s="47"/>
      <c r="F107" s="47"/>
      <c r="G107" s="47"/>
      <c r="H107" s="47"/>
      <c r="I107" s="19" t="s">
        <v>3</v>
      </c>
      <c r="J107" s="37"/>
      <c r="K107" s="20">
        <v>100</v>
      </c>
      <c r="L107" s="37">
        <f t="shared" si="3"/>
        <v>0</v>
      </c>
      <c r="M107" s="3"/>
    </row>
    <row r="108" spans="1:13" s="4" customFormat="1" ht="15.75" customHeight="1">
      <c r="A108" s="19" t="s">
        <v>22</v>
      </c>
      <c r="B108" s="47" t="s">
        <v>94</v>
      </c>
      <c r="C108" s="47"/>
      <c r="D108" s="47"/>
      <c r="E108" s="47"/>
      <c r="F108" s="47"/>
      <c r="G108" s="47"/>
      <c r="H108" s="47"/>
      <c r="I108" s="19" t="s">
        <v>3</v>
      </c>
      <c r="J108" s="37"/>
      <c r="K108" s="20">
        <v>100</v>
      </c>
      <c r="L108" s="37">
        <f t="shared" si="3"/>
        <v>0</v>
      </c>
      <c r="M108" s="3"/>
    </row>
    <row r="109" spans="1:13" s="4" customFormat="1" ht="15.75" customHeight="1">
      <c r="A109" s="19" t="s">
        <v>23</v>
      </c>
      <c r="B109" s="47" t="s">
        <v>95</v>
      </c>
      <c r="C109" s="47"/>
      <c r="D109" s="47"/>
      <c r="E109" s="47"/>
      <c r="F109" s="47"/>
      <c r="G109" s="47"/>
      <c r="H109" s="47"/>
      <c r="I109" s="19" t="s">
        <v>1</v>
      </c>
      <c r="J109" s="37"/>
      <c r="K109" s="20">
        <v>40</v>
      </c>
      <c r="L109" s="37">
        <f t="shared" si="3"/>
        <v>0</v>
      </c>
      <c r="M109" s="3"/>
    </row>
    <row r="110" spans="1:13" s="4" customFormat="1" ht="15.75" customHeight="1">
      <c r="A110" s="19" t="s">
        <v>24</v>
      </c>
      <c r="B110" s="47" t="s">
        <v>112</v>
      </c>
      <c r="C110" s="47"/>
      <c r="D110" s="47"/>
      <c r="E110" s="47"/>
      <c r="F110" s="47"/>
      <c r="G110" s="47"/>
      <c r="H110" s="47"/>
      <c r="I110" s="19" t="s">
        <v>1</v>
      </c>
      <c r="J110" s="37"/>
      <c r="K110" s="20">
        <v>40</v>
      </c>
      <c r="L110" s="37">
        <f t="shared" si="3"/>
        <v>0</v>
      </c>
      <c r="M110" s="3"/>
    </row>
    <row r="111" spans="1:13" s="4" customFormat="1" ht="15.75" customHeight="1">
      <c r="A111" s="19" t="s">
        <v>25</v>
      </c>
      <c r="B111" s="47" t="s">
        <v>113</v>
      </c>
      <c r="C111" s="47"/>
      <c r="D111" s="47"/>
      <c r="E111" s="47"/>
      <c r="F111" s="47"/>
      <c r="G111" s="47"/>
      <c r="H111" s="47"/>
      <c r="I111" s="19" t="s">
        <v>1</v>
      </c>
      <c r="J111" s="37"/>
      <c r="K111" s="20">
        <v>40</v>
      </c>
      <c r="L111" s="37">
        <f t="shared" si="3"/>
        <v>0</v>
      </c>
      <c r="M111" s="3"/>
    </row>
    <row r="112" spans="1:13" s="4" customFormat="1" ht="15.75" customHeight="1">
      <c r="A112" s="19" t="s">
        <v>26</v>
      </c>
      <c r="B112" s="47" t="s">
        <v>114</v>
      </c>
      <c r="C112" s="47"/>
      <c r="D112" s="47"/>
      <c r="E112" s="47"/>
      <c r="F112" s="47"/>
      <c r="G112" s="47"/>
      <c r="H112" s="47"/>
      <c r="I112" s="19" t="s">
        <v>1</v>
      </c>
      <c r="J112" s="37"/>
      <c r="K112" s="20">
        <v>40</v>
      </c>
      <c r="L112" s="37">
        <f t="shared" si="3"/>
        <v>0</v>
      </c>
      <c r="M112" s="3"/>
    </row>
    <row r="113" spans="1:13" s="4" customFormat="1" ht="15.75">
      <c r="A113" s="54" t="s">
        <v>38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3"/>
    </row>
    <row r="114" spans="1:13" s="4" customFormat="1" ht="15.75" customHeight="1">
      <c r="A114" s="19" t="s">
        <v>15</v>
      </c>
      <c r="B114" s="55" t="s">
        <v>45</v>
      </c>
      <c r="C114" s="56"/>
      <c r="D114" s="56"/>
      <c r="E114" s="56"/>
      <c r="F114" s="56"/>
      <c r="G114" s="56"/>
      <c r="H114" s="57"/>
      <c r="I114" s="19" t="s">
        <v>2</v>
      </c>
      <c r="J114" s="37"/>
      <c r="K114" s="24">
        <v>1000</v>
      </c>
      <c r="L114" s="37">
        <f t="shared" si="3"/>
        <v>0</v>
      </c>
      <c r="M114" s="3"/>
    </row>
    <row r="115" spans="1:13" s="7" customFormat="1" ht="15">
      <c r="A115" s="19" t="s">
        <v>16</v>
      </c>
      <c r="B115" s="55" t="s">
        <v>10</v>
      </c>
      <c r="C115" s="56"/>
      <c r="D115" s="56"/>
      <c r="E115" s="56"/>
      <c r="F115" s="56"/>
      <c r="G115" s="56"/>
      <c r="H115" s="57"/>
      <c r="I115" s="19" t="s">
        <v>1</v>
      </c>
      <c r="J115" s="37"/>
      <c r="K115" s="24">
        <v>100</v>
      </c>
      <c r="L115" s="37">
        <f t="shared" si="3"/>
        <v>0</v>
      </c>
      <c r="M115" s="6"/>
    </row>
    <row r="116" spans="1:13" s="4" customFormat="1" ht="60" customHeight="1">
      <c r="A116" s="19" t="s">
        <v>17</v>
      </c>
      <c r="B116" s="41" t="s">
        <v>46</v>
      </c>
      <c r="C116" s="42"/>
      <c r="D116" s="42"/>
      <c r="E116" s="42"/>
      <c r="F116" s="42"/>
      <c r="G116" s="42"/>
      <c r="H116" s="42"/>
      <c r="I116" s="19" t="s">
        <v>0</v>
      </c>
      <c r="J116" s="37"/>
      <c r="K116" s="20">
        <v>60</v>
      </c>
      <c r="L116" s="37">
        <f t="shared" si="3"/>
        <v>0</v>
      </c>
      <c r="M116" s="3"/>
    </row>
    <row r="117" spans="1:13" s="4" customFormat="1" ht="60" customHeight="1">
      <c r="A117" s="19" t="s">
        <v>18</v>
      </c>
      <c r="B117" s="41" t="s">
        <v>44</v>
      </c>
      <c r="C117" s="42"/>
      <c r="D117" s="42"/>
      <c r="E117" s="42"/>
      <c r="F117" s="42"/>
      <c r="G117" s="42"/>
      <c r="H117" s="42"/>
      <c r="I117" s="19" t="s">
        <v>0</v>
      </c>
      <c r="J117" s="37"/>
      <c r="K117" s="20">
        <v>60</v>
      </c>
      <c r="L117" s="37">
        <f t="shared" si="3"/>
        <v>0</v>
      </c>
      <c r="M117" s="3"/>
    </row>
    <row r="118" spans="1:13" s="7" customFormat="1" ht="60" customHeight="1">
      <c r="A118" s="19" t="s">
        <v>19</v>
      </c>
      <c r="B118" s="48" t="s">
        <v>115</v>
      </c>
      <c r="C118" s="49"/>
      <c r="D118" s="49"/>
      <c r="E118" s="49"/>
      <c r="F118" s="49"/>
      <c r="G118" s="49"/>
      <c r="H118" s="50"/>
      <c r="I118" s="19" t="s">
        <v>0</v>
      </c>
      <c r="J118" s="37"/>
      <c r="K118" s="20">
        <v>65</v>
      </c>
      <c r="L118" s="37">
        <f t="shared" si="3"/>
        <v>0</v>
      </c>
      <c r="M118" s="6"/>
    </row>
    <row r="119" spans="1:13" s="7" customFormat="1" ht="60" customHeight="1">
      <c r="A119" s="19" t="s">
        <v>20</v>
      </c>
      <c r="B119" s="48" t="s">
        <v>116</v>
      </c>
      <c r="C119" s="49"/>
      <c r="D119" s="49"/>
      <c r="E119" s="49"/>
      <c r="F119" s="49"/>
      <c r="G119" s="49"/>
      <c r="H119" s="50"/>
      <c r="I119" s="19" t="s">
        <v>0</v>
      </c>
      <c r="J119" s="37"/>
      <c r="K119" s="20">
        <v>10</v>
      </c>
      <c r="L119" s="37">
        <f t="shared" si="3"/>
        <v>0</v>
      </c>
      <c r="M119" s="6"/>
    </row>
    <row r="120" spans="1:13" s="7" customFormat="1" ht="60" customHeight="1">
      <c r="A120" s="19" t="s">
        <v>21</v>
      </c>
      <c r="B120" s="48" t="s">
        <v>117</v>
      </c>
      <c r="C120" s="49"/>
      <c r="D120" s="49"/>
      <c r="E120" s="49"/>
      <c r="F120" s="49"/>
      <c r="G120" s="49"/>
      <c r="H120" s="50"/>
      <c r="I120" s="19" t="s">
        <v>0</v>
      </c>
      <c r="J120" s="37"/>
      <c r="K120" s="20">
        <v>10</v>
      </c>
      <c r="L120" s="37">
        <f t="shared" si="3"/>
        <v>0</v>
      </c>
      <c r="M120" s="6"/>
    </row>
    <row r="121" spans="1:13" s="7" customFormat="1" ht="60" customHeight="1">
      <c r="A121" s="19" t="s">
        <v>22</v>
      </c>
      <c r="B121" s="47" t="s">
        <v>145</v>
      </c>
      <c r="C121" s="47"/>
      <c r="D121" s="47"/>
      <c r="E121" s="47"/>
      <c r="F121" s="47"/>
      <c r="G121" s="47"/>
      <c r="H121" s="47"/>
      <c r="I121" s="19" t="s">
        <v>0</v>
      </c>
      <c r="J121" s="37"/>
      <c r="K121" s="20">
        <v>30</v>
      </c>
      <c r="L121" s="37">
        <f t="shared" si="3"/>
        <v>0</v>
      </c>
      <c r="M121" s="6"/>
    </row>
    <row r="122" spans="1:13" s="7" customFormat="1" ht="60" customHeight="1">
      <c r="A122" s="19" t="s">
        <v>23</v>
      </c>
      <c r="B122" s="47" t="s">
        <v>146</v>
      </c>
      <c r="C122" s="47"/>
      <c r="D122" s="47"/>
      <c r="E122" s="47"/>
      <c r="F122" s="47"/>
      <c r="G122" s="47"/>
      <c r="H122" s="47"/>
      <c r="I122" s="19" t="s">
        <v>0</v>
      </c>
      <c r="J122" s="37"/>
      <c r="K122" s="20">
        <v>30</v>
      </c>
      <c r="L122" s="37">
        <f t="shared" si="3"/>
        <v>0</v>
      </c>
      <c r="M122" s="6"/>
    </row>
    <row r="123" spans="1:13" s="7" customFormat="1" ht="60" customHeight="1">
      <c r="A123" s="19" t="s">
        <v>24</v>
      </c>
      <c r="B123" s="47" t="s">
        <v>147</v>
      </c>
      <c r="C123" s="47"/>
      <c r="D123" s="47"/>
      <c r="E123" s="47"/>
      <c r="F123" s="47"/>
      <c r="G123" s="47"/>
      <c r="H123" s="47"/>
      <c r="I123" s="19" t="s">
        <v>0</v>
      </c>
      <c r="J123" s="37"/>
      <c r="K123" s="20">
        <v>15</v>
      </c>
      <c r="L123" s="37">
        <f t="shared" si="3"/>
        <v>0</v>
      </c>
      <c r="M123" s="6"/>
    </row>
    <row r="124" spans="1:13" s="7" customFormat="1" ht="60" customHeight="1">
      <c r="A124" s="19" t="s">
        <v>25</v>
      </c>
      <c r="B124" s="47" t="s">
        <v>148</v>
      </c>
      <c r="C124" s="47"/>
      <c r="D124" s="47"/>
      <c r="E124" s="47"/>
      <c r="F124" s="47"/>
      <c r="G124" s="47"/>
      <c r="H124" s="47"/>
      <c r="I124" s="19" t="s">
        <v>0</v>
      </c>
      <c r="J124" s="37"/>
      <c r="K124" s="20">
        <v>35</v>
      </c>
      <c r="L124" s="37">
        <f t="shared" si="3"/>
        <v>0</v>
      </c>
      <c r="M124" s="6"/>
    </row>
    <row r="125" spans="1:13" s="7" customFormat="1" ht="60" customHeight="1">
      <c r="A125" s="19" t="s">
        <v>26</v>
      </c>
      <c r="B125" s="47" t="s">
        <v>149</v>
      </c>
      <c r="C125" s="47"/>
      <c r="D125" s="47"/>
      <c r="E125" s="47"/>
      <c r="F125" s="47"/>
      <c r="G125" s="47"/>
      <c r="H125" s="47"/>
      <c r="I125" s="19" t="s">
        <v>0</v>
      </c>
      <c r="J125" s="37"/>
      <c r="K125" s="20">
        <v>35</v>
      </c>
      <c r="L125" s="37">
        <f t="shared" si="3"/>
        <v>0</v>
      </c>
      <c r="M125" s="6"/>
    </row>
    <row r="126" spans="1:13" s="7" customFormat="1" ht="60" customHeight="1">
      <c r="A126" s="19" t="s">
        <v>27</v>
      </c>
      <c r="B126" s="48" t="s">
        <v>70</v>
      </c>
      <c r="C126" s="49"/>
      <c r="D126" s="49"/>
      <c r="E126" s="49"/>
      <c r="F126" s="49"/>
      <c r="G126" s="49"/>
      <c r="H126" s="50"/>
      <c r="I126" s="19" t="s">
        <v>32</v>
      </c>
      <c r="J126" s="37"/>
      <c r="K126" s="20">
        <v>80</v>
      </c>
      <c r="L126" s="37">
        <f t="shared" si="3"/>
        <v>0</v>
      </c>
      <c r="M126" s="6"/>
    </row>
    <row r="127" spans="1:13" s="4" customFormat="1" ht="60" customHeight="1">
      <c r="A127" s="19" t="s">
        <v>28</v>
      </c>
      <c r="B127" s="47" t="s">
        <v>33</v>
      </c>
      <c r="C127" s="47"/>
      <c r="D127" s="47"/>
      <c r="E127" s="47"/>
      <c r="F127" s="47"/>
      <c r="G127" s="47"/>
      <c r="H127" s="47"/>
      <c r="I127" s="19" t="s">
        <v>32</v>
      </c>
      <c r="J127" s="37"/>
      <c r="K127" s="20">
        <v>500</v>
      </c>
      <c r="L127" s="37">
        <f t="shared" si="3"/>
        <v>0</v>
      </c>
      <c r="M127" s="3"/>
    </row>
    <row r="128" spans="1:13" s="7" customFormat="1" ht="56.25" customHeight="1">
      <c r="A128" s="19" t="s">
        <v>29</v>
      </c>
      <c r="B128" s="58" t="s">
        <v>225</v>
      </c>
      <c r="C128" s="59"/>
      <c r="D128" s="59"/>
      <c r="E128" s="60"/>
      <c r="F128" s="25"/>
      <c r="G128" s="25"/>
      <c r="H128" s="25"/>
      <c r="I128" s="19" t="s">
        <v>230</v>
      </c>
      <c r="J128" s="37"/>
      <c r="K128" s="20">
        <v>10</v>
      </c>
      <c r="L128" s="37">
        <f t="shared" si="3"/>
        <v>0</v>
      </c>
      <c r="M128" s="6"/>
    </row>
    <row r="129" spans="1:13" s="4" customFormat="1" ht="15.75">
      <c r="A129" s="54" t="s">
        <v>37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3"/>
    </row>
    <row r="130" spans="1:13" s="4" customFormat="1" ht="39.75" customHeight="1">
      <c r="A130" s="26">
        <v>1</v>
      </c>
      <c r="B130" s="48" t="s">
        <v>118</v>
      </c>
      <c r="C130" s="49"/>
      <c r="D130" s="49"/>
      <c r="E130" s="49"/>
      <c r="F130" s="49"/>
      <c r="G130" s="49"/>
      <c r="H130" s="50"/>
      <c r="I130" s="19" t="s">
        <v>3</v>
      </c>
      <c r="J130" s="37"/>
      <c r="K130" s="20">
        <v>50</v>
      </c>
      <c r="L130" s="37">
        <f t="shared" si="3"/>
        <v>0</v>
      </c>
      <c r="M130" s="3"/>
    </row>
    <row r="131" spans="1:13" s="4" customFormat="1" ht="39.75" customHeight="1">
      <c r="A131" s="26">
        <v>2</v>
      </c>
      <c r="B131" s="48" t="s">
        <v>119</v>
      </c>
      <c r="C131" s="49"/>
      <c r="D131" s="49"/>
      <c r="E131" s="49"/>
      <c r="F131" s="49"/>
      <c r="G131" s="49"/>
      <c r="H131" s="50"/>
      <c r="I131" s="19" t="s">
        <v>3</v>
      </c>
      <c r="J131" s="37"/>
      <c r="K131" s="20">
        <v>50</v>
      </c>
      <c r="L131" s="37">
        <f t="shared" si="3"/>
        <v>0</v>
      </c>
      <c r="M131" s="3"/>
    </row>
    <row r="132" spans="1:13" s="4" customFormat="1" ht="39.75" customHeight="1">
      <c r="A132" s="19">
        <v>3</v>
      </c>
      <c r="B132" s="48" t="s">
        <v>180</v>
      </c>
      <c r="C132" s="49"/>
      <c r="D132" s="49"/>
      <c r="E132" s="49"/>
      <c r="F132" s="49"/>
      <c r="G132" s="49"/>
      <c r="H132" s="50"/>
      <c r="I132" s="19" t="s">
        <v>3</v>
      </c>
      <c r="J132" s="37"/>
      <c r="K132" s="20">
        <v>20</v>
      </c>
      <c r="L132" s="37">
        <f t="shared" si="3"/>
        <v>0</v>
      </c>
      <c r="M132" s="3"/>
    </row>
    <row r="133" spans="1:13" s="4" customFormat="1" ht="69" customHeight="1">
      <c r="A133" s="19">
        <v>4</v>
      </c>
      <c r="B133" s="55" t="s">
        <v>212</v>
      </c>
      <c r="C133" s="56"/>
      <c r="D133" s="56"/>
      <c r="E133" s="56"/>
      <c r="F133" s="16"/>
      <c r="G133" s="16"/>
      <c r="H133" s="17"/>
      <c r="I133" s="19" t="s">
        <v>3</v>
      </c>
      <c r="J133" s="37"/>
      <c r="K133" s="20">
        <v>5</v>
      </c>
      <c r="L133" s="37">
        <f t="shared" si="3"/>
        <v>0</v>
      </c>
      <c r="M133" s="3"/>
    </row>
    <row r="134" spans="1:13" s="4" customFormat="1" ht="67.5" customHeight="1">
      <c r="A134" s="19">
        <v>5</v>
      </c>
      <c r="B134" s="48" t="s">
        <v>58</v>
      </c>
      <c r="C134" s="49"/>
      <c r="D134" s="49"/>
      <c r="E134" s="49"/>
      <c r="F134" s="49"/>
      <c r="G134" s="49"/>
      <c r="H134" s="50"/>
      <c r="I134" s="19" t="s">
        <v>32</v>
      </c>
      <c r="J134" s="37"/>
      <c r="K134" s="20">
        <v>15</v>
      </c>
      <c r="L134" s="37">
        <f t="shared" si="3"/>
        <v>0</v>
      </c>
      <c r="M134" s="3"/>
    </row>
    <row r="135" spans="1:13" s="4" customFormat="1" ht="29.25" customHeight="1">
      <c r="A135" s="19">
        <v>6</v>
      </c>
      <c r="B135" s="48" t="s">
        <v>60</v>
      </c>
      <c r="C135" s="42"/>
      <c r="D135" s="42"/>
      <c r="E135" s="42"/>
      <c r="F135" s="42"/>
      <c r="G135" s="42"/>
      <c r="H135" s="42"/>
      <c r="I135" s="19" t="s">
        <v>3</v>
      </c>
      <c r="J135" s="37"/>
      <c r="K135" s="20">
        <v>20</v>
      </c>
      <c r="L135" s="37">
        <f t="shared" si="3"/>
        <v>0</v>
      </c>
      <c r="M135" s="3"/>
    </row>
    <row r="136" spans="1:13" s="4" customFormat="1" ht="39.75" customHeight="1">
      <c r="A136" s="19">
        <v>7</v>
      </c>
      <c r="B136" s="48" t="s">
        <v>62</v>
      </c>
      <c r="C136" s="49"/>
      <c r="D136" s="49"/>
      <c r="E136" s="49"/>
      <c r="F136" s="49"/>
      <c r="G136" s="49"/>
      <c r="H136" s="60"/>
      <c r="I136" s="19" t="s">
        <v>3</v>
      </c>
      <c r="J136" s="37"/>
      <c r="K136" s="20">
        <v>20</v>
      </c>
      <c r="L136" s="37">
        <f t="shared" si="3"/>
        <v>0</v>
      </c>
      <c r="M136" s="3"/>
    </row>
    <row r="137" spans="1:13" s="4" customFormat="1" ht="39.75" customHeight="1">
      <c r="A137" s="19">
        <v>8</v>
      </c>
      <c r="B137" s="48" t="s">
        <v>181</v>
      </c>
      <c r="C137" s="42"/>
      <c r="D137" s="42"/>
      <c r="E137" s="42"/>
      <c r="F137" s="16"/>
      <c r="G137" s="16"/>
      <c r="H137" s="27"/>
      <c r="I137" s="19" t="s">
        <v>3</v>
      </c>
      <c r="J137" s="37"/>
      <c r="K137" s="20">
        <v>20</v>
      </c>
      <c r="L137" s="37">
        <f aca="true" t="shared" si="4" ref="L137:L158">K137*ROUND(J137,2)</f>
        <v>0</v>
      </c>
      <c r="M137" s="3"/>
    </row>
    <row r="138" spans="1:13" s="4" customFormat="1" ht="39.75" customHeight="1">
      <c r="A138" s="19">
        <v>9</v>
      </c>
      <c r="B138" s="48" t="s">
        <v>61</v>
      </c>
      <c r="C138" s="42"/>
      <c r="D138" s="42"/>
      <c r="E138" s="42"/>
      <c r="F138" s="16"/>
      <c r="G138" s="16"/>
      <c r="H138" s="16"/>
      <c r="I138" s="19" t="s">
        <v>3</v>
      </c>
      <c r="J138" s="37"/>
      <c r="K138" s="32">
        <v>10</v>
      </c>
      <c r="L138" s="37">
        <f t="shared" si="4"/>
        <v>0</v>
      </c>
      <c r="M138" s="3"/>
    </row>
    <row r="139" spans="1:13" s="4" customFormat="1" ht="39.75" customHeight="1">
      <c r="A139" s="19">
        <v>10</v>
      </c>
      <c r="B139" s="48" t="s">
        <v>63</v>
      </c>
      <c r="C139" s="49"/>
      <c r="D139" s="49"/>
      <c r="E139" s="49"/>
      <c r="F139" s="49"/>
      <c r="G139" s="49"/>
      <c r="H139" s="50"/>
      <c r="I139" s="19" t="s">
        <v>3</v>
      </c>
      <c r="J139" s="37"/>
      <c r="K139" s="20">
        <v>10</v>
      </c>
      <c r="L139" s="37">
        <f t="shared" si="4"/>
        <v>0</v>
      </c>
      <c r="M139" s="3"/>
    </row>
    <row r="140" spans="1:13" s="4" customFormat="1" ht="39.75" customHeight="1">
      <c r="A140" s="19">
        <v>11</v>
      </c>
      <c r="B140" s="48" t="s">
        <v>182</v>
      </c>
      <c r="C140" s="49"/>
      <c r="D140" s="49"/>
      <c r="E140" s="49"/>
      <c r="F140" s="49"/>
      <c r="G140" s="49"/>
      <c r="H140" s="50"/>
      <c r="I140" s="19" t="s">
        <v>3</v>
      </c>
      <c r="J140" s="37"/>
      <c r="K140" s="20">
        <v>10</v>
      </c>
      <c r="L140" s="37">
        <f t="shared" si="4"/>
        <v>0</v>
      </c>
      <c r="M140" s="3"/>
    </row>
    <row r="141" spans="1:13" s="4" customFormat="1" ht="39.75" customHeight="1">
      <c r="A141" s="19">
        <v>12</v>
      </c>
      <c r="B141" s="55" t="s">
        <v>214</v>
      </c>
      <c r="C141" s="56"/>
      <c r="D141" s="56"/>
      <c r="E141" s="56"/>
      <c r="F141" s="16"/>
      <c r="G141" s="16"/>
      <c r="H141" s="16"/>
      <c r="I141" s="19" t="s">
        <v>3</v>
      </c>
      <c r="J141" s="37"/>
      <c r="K141" s="32">
        <v>1</v>
      </c>
      <c r="L141" s="37">
        <f t="shared" si="4"/>
        <v>0</v>
      </c>
      <c r="M141" s="3"/>
    </row>
    <row r="142" spans="1:13" s="4" customFormat="1" ht="39.75" customHeight="1">
      <c r="A142" s="19">
        <v>13</v>
      </c>
      <c r="B142" s="55" t="s">
        <v>213</v>
      </c>
      <c r="C142" s="56"/>
      <c r="D142" s="56"/>
      <c r="E142" s="56"/>
      <c r="F142" s="16"/>
      <c r="G142" s="16"/>
      <c r="H142" s="16"/>
      <c r="I142" s="19" t="s">
        <v>3</v>
      </c>
      <c r="J142" s="37"/>
      <c r="K142" s="32">
        <v>1</v>
      </c>
      <c r="L142" s="37">
        <f t="shared" si="4"/>
        <v>0</v>
      </c>
      <c r="M142" s="3"/>
    </row>
    <row r="143" spans="1:13" s="4" customFormat="1" ht="39.75" customHeight="1">
      <c r="A143" s="19">
        <v>14</v>
      </c>
      <c r="B143" s="89" t="s">
        <v>216</v>
      </c>
      <c r="C143" s="90"/>
      <c r="D143" s="90"/>
      <c r="E143" s="90"/>
      <c r="F143" s="16"/>
      <c r="G143" s="16"/>
      <c r="H143" s="16"/>
      <c r="I143" s="19" t="s">
        <v>3</v>
      </c>
      <c r="J143" s="37"/>
      <c r="K143" s="32">
        <v>1</v>
      </c>
      <c r="L143" s="37">
        <f t="shared" si="4"/>
        <v>0</v>
      </c>
      <c r="M143" s="3"/>
    </row>
    <row r="144" spans="1:13" s="4" customFormat="1" ht="39.75" customHeight="1">
      <c r="A144" s="19">
        <v>15</v>
      </c>
      <c r="B144" s="55" t="s">
        <v>215</v>
      </c>
      <c r="C144" s="56"/>
      <c r="D144" s="56"/>
      <c r="E144" s="56"/>
      <c r="F144" s="16"/>
      <c r="G144" s="16"/>
      <c r="H144" s="16"/>
      <c r="I144" s="19" t="s">
        <v>3</v>
      </c>
      <c r="J144" s="37"/>
      <c r="K144" s="32">
        <v>1</v>
      </c>
      <c r="L144" s="37">
        <f t="shared" si="4"/>
        <v>0</v>
      </c>
      <c r="M144" s="3"/>
    </row>
    <row r="145" spans="1:13" s="4" customFormat="1" ht="39.75" customHeight="1">
      <c r="A145" s="19">
        <v>16</v>
      </c>
      <c r="B145" s="55" t="s">
        <v>217</v>
      </c>
      <c r="C145" s="56"/>
      <c r="D145" s="56"/>
      <c r="E145" s="56"/>
      <c r="F145" s="16"/>
      <c r="G145" s="16"/>
      <c r="H145" s="16"/>
      <c r="I145" s="19" t="s">
        <v>3</v>
      </c>
      <c r="J145" s="37"/>
      <c r="K145" s="32">
        <v>1</v>
      </c>
      <c r="L145" s="37">
        <f t="shared" si="4"/>
        <v>0</v>
      </c>
      <c r="M145" s="3"/>
    </row>
    <row r="146" spans="1:13" s="4" customFormat="1" ht="39.75" customHeight="1">
      <c r="A146" s="19">
        <v>17</v>
      </c>
      <c r="B146" s="48" t="s">
        <v>218</v>
      </c>
      <c r="C146" s="49"/>
      <c r="D146" s="49"/>
      <c r="E146" s="49"/>
      <c r="F146" s="49"/>
      <c r="G146" s="49"/>
      <c r="H146" s="50"/>
      <c r="I146" s="19" t="s">
        <v>3</v>
      </c>
      <c r="J146" s="37"/>
      <c r="K146" s="20">
        <v>1</v>
      </c>
      <c r="L146" s="37">
        <f t="shared" si="4"/>
        <v>0</v>
      </c>
      <c r="M146" s="3"/>
    </row>
    <row r="147" spans="1:13" s="7" customFormat="1" ht="39.75" customHeight="1">
      <c r="A147" s="19">
        <v>18</v>
      </c>
      <c r="B147" s="58" t="s">
        <v>11</v>
      </c>
      <c r="C147" s="59"/>
      <c r="D147" s="59"/>
      <c r="E147" s="59"/>
      <c r="F147" s="59"/>
      <c r="G147" s="59"/>
      <c r="H147" s="60"/>
      <c r="I147" s="19" t="s">
        <v>32</v>
      </c>
      <c r="J147" s="37"/>
      <c r="K147" s="20">
        <v>35</v>
      </c>
      <c r="L147" s="37">
        <f t="shared" si="4"/>
        <v>0</v>
      </c>
      <c r="M147" s="6"/>
    </row>
    <row r="148" spans="1:13" s="7" customFormat="1" ht="39.75" customHeight="1">
      <c r="A148" s="19">
        <v>19</v>
      </c>
      <c r="B148" s="48" t="s">
        <v>12</v>
      </c>
      <c r="C148" s="49"/>
      <c r="D148" s="49"/>
      <c r="E148" s="49"/>
      <c r="F148" s="27"/>
      <c r="G148" s="27"/>
      <c r="H148" s="40"/>
      <c r="I148" s="19" t="s">
        <v>32</v>
      </c>
      <c r="J148" s="37"/>
      <c r="K148" s="20">
        <v>35</v>
      </c>
      <c r="L148" s="37">
        <f t="shared" si="4"/>
        <v>0</v>
      </c>
      <c r="M148" s="6"/>
    </row>
    <row r="149" spans="1:13" s="7" customFormat="1" ht="39.75" customHeight="1">
      <c r="A149" s="19">
        <v>20</v>
      </c>
      <c r="B149" s="58" t="s">
        <v>13</v>
      </c>
      <c r="C149" s="59"/>
      <c r="D149" s="59"/>
      <c r="E149" s="60"/>
      <c r="F149" s="25"/>
      <c r="G149" s="25"/>
      <c r="H149" s="25"/>
      <c r="I149" s="19" t="s">
        <v>32</v>
      </c>
      <c r="J149" s="37"/>
      <c r="K149" s="20">
        <v>35</v>
      </c>
      <c r="L149" s="37">
        <f t="shared" si="4"/>
        <v>0</v>
      </c>
      <c r="M149" s="6"/>
    </row>
    <row r="150" spans="1:13" s="7" customFormat="1" ht="39.75" customHeight="1">
      <c r="A150" s="19">
        <v>21</v>
      </c>
      <c r="B150" s="58" t="s">
        <v>14</v>
      </c>
      <c r="C150" s="59"/>
      <c r="D150" s="59"/>
      <c r="E150" s="60"/>
      <c r="F150" s="25"/>
      <c r="G150" s="25"/>
      <c r="H150" s="25"/>
      <c r="I150" s="19" t="s">
        <v>32</v>
      </c>
      <c r="J150" s="37"/>
      <c r="K150" s="20">
        <v>35</v>
      </c>
      <c r="L150" s="37">
        <f t="shared" si="4"/>
        <v>0</v>
      </c>
      <c r="M150" s="6"/>
    </row>
    <row r="151" spans="1:13" s="7" customFormat="1" ht="39.75" customHeight="1">
      <c r="A151" s="19">
        <v>22</v>
      </c>
      <c r="B151" s="58" t="s">
        <v>183</v>
      </c>
      <c r="C151" s="59"/>
      <c r="D151" s="59"/>
      <c r="E151" s="60"/>
      <c r="F151" s="25"/>
      <c r="G151" s="25"/>
      <c r="H151" s="25"/>
      <c r="I151" s="19" t="s">
        <v>32</v>
      </c>
      <c r="J151" s="37"/>
      <c r="K151" s="20">
        <v>35</v>
      </c>
      <c r="L151" s="37">
        <f t="shared" si="4"/>
        <v>0</v>
      </c>
      <c r="M151" s="6"/>
    </row>
    <row r="152" spans="1:13" s="7" customFormat="1" ht="39.75" customHeight="1">
      <c r="A152" s="19">
        <v>23</v>
      </c>
      <c r="B152" s="41" t="s">
        <v>219</v>
      </c>
      <c r="C152" s="42"/>
      <c r="D152" s="42"/>
      <c r="E152" s="43"/>
      <c r="F152" s="25"/>
      <c r="G152" s="25"/>
      <c r="H152" s="25"/>
      <c r="I152" s="19" t="s">
        <v>228</v>
      </c>
      <c r="J152" s="37"/>
      <c r="K152" s="20">
        <v>50</v>
      </c>
      <c r="L152" s="37">
        <f t="shared" si="4"/>
        <v>0</v>
      </c>
      <c r="M152" s="6"/>
    </row>
    <row r="153" spans="1:13" s="7" customFormat="1" ht="39.75" customHeight="1">
      <c r="A153" s="19">
        <v>24</v>
      </c>
      <c r="B153" s="41" t="s">
        <v>220</v>
      </c>
      <c r="C153" s="42"/>
      <c r="D153" s="42"/>
      <c r="E153" s="43"/>
      <c r="F153" s="25"/>
      <c r="G153" s="25"/>
      <c r="H153" s="25"/>
      <c r="I153" s="19" t="s">
        <v>228</v>
      </c>
      <c r="J153" s="37"/>
      <c r="K153" s="20">
        <v>20</v>
      </c>
      <c r="L153" s="37">
        <f t="shared" si="4"/>
        <v>0</v>
      </c>
      <c r="M153" s="6"/>
    </row>
    <row r="154" spans="1:13" s="7" customFormat="1" ht="39.75" customHeight="1">
      <c r="A154" s="19">
        <v>25</v>
      </c>
      <c r="B154" s="41" t="s">
        <v>221</v>
      </c>
      <c r="C154" s="42"/>
      <c r="D154" s="42"/>
      <c r="E154" s="43"/>
      <c r="F154" s="25"/>
      <c r="G154" s="25"/>
      <c r="H154" s="25"/>
      <c r="I154" s="19" t="s">
        <v>227</v>
      </c>
      <c r="J154" s="37"/>
      <c r="K154" s="20">
        <v>20</v>
      </c>
      <c r="L154" s="37">
        <f t="shared" si="4"/>
        <v>0</v>
      </c>
      <c r="M154" s="6"/>
    </row>
    <row r="155" spans="1:13" s="7" customFormat="1" ht="39.75" customHeight="1">
      <c r="A155" s="19">
        <v>26</v>
      </c>
      <c r="B155" s="41" t="s">
        <v>222</v>
      </c>
      <c r="C155" s="42"/>
      <c r="D155" s="42"/>
      <c r="E155" s="43"/>
      <c r="F155" s="25"/>
      <c r="G155" s="25"/>
      <c r="H155" s="25"/>
      <c r="I155" s="19" t="s">
        <v>229</v>
      </c>
      <c r="J155" s="37"/>
      <c r="K155" s="20">
        <v>10</v>
      </c>
      <c r="L155" s="37">
        <f t="shared" si="4"/>
        <v>0</v>
      </c>
      <c r="M155" s="6"/>
    </row>
    <row r="156" spans="1:13" s="7" customFormat="1" ht="39.75" customHeight="1">
      <c r="A156" s="19">
        <v>27</v>
      </c>
      <c r="B156" s="41" t="s">
        <v>223</v>
      </c>
      <c r="C156" s="42"/>
      <c r="D156" s="42"/>
      <c r="E156" s="43"/>
      <c r="F156" s="25"/>
      <c r="G156" s="25"/>
      <c r="H156" s="25"/>
      <c r="I156" s="19" t="s">
        <v>229</v>
      </c>
      <c r="J156" s="37"/>
      <c r="K156" s="20">
        <v>10</v>
      </c>
      <c r="L156" s="37">
        <f t="shared" si="4"/>
        <v>0</v>
      </c>
      <c r="M156" s="6"/>
    </row>
    <row r="157" spans="1:13" s="7" customFormat="1" ht="39.75" customHeight="1">
      <c r="A157" s="19">
        <v>28</v>
      </c>
      <c r="B157" s="41" t="s">
        <v>224</v>
      </c>
      <c r="C157" s="42"/>
      <c r="D157" s="42"/>
      <c r="E157" s="43"/>
      <c r="F157" s="25"/>
      <c r="G157" s="25"/>
      <c r="H157" s="25"/>
      <c r="I157" s="19" t="s">
        <v>229</v>
      </c>
      <c r="J157" s="37"/>
      <c r="K157" s="20">
        <v>10</v>
      </c>
      <c r="L157" s="37">
        <f t="shared" si="4"/>
        <v>0</v>
      </c>
      <c r="M157" s="6"/>
    </row>
    <row r="158" spans="1:13" s="7" customFormat="1" ht="39.75" customHeight="1">
      <c r="A158" s="19">
        <v>29</v>
      </c>
      <c r="B158" s="41" t="s">
        <v>226</v>
      </c>
      <c r="C158" s="42"/>
      <c r="D158" s="42"/>
      <c r="E158" s="43"/>
      <c r="F158" s="25"/>
      <c r="G158" s="25"/>
      <c r="H158" s="25"/>
      <c r="I158" s="19" t="s">
        <v>198</v>
      </c>
      <c r="J158" s="37"/>
      <c r="K158" s="20">
        <v>10</v>
      </c>
      <c r="L158" s="37">
        <f t="shared" si="4"/>
        <v>0</v>
      </c>
      <c r="M158" s="6"/>
    </row>
    <row r="159" spans="1:13" s="4" customFormat="1" ht="15.75">
      <c r="A159" s="54" t="s">
        <v>196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3"/>
    </row>
    <row r="160" spans="1:13" s="4" customFormat="1" ht="39.75" customHeight="1">
      <c r="A160" s="26">
        <v>1</v>
      </c>
      <c r="B160" s="48" t="s">
        <v>197</v>
      </c>
      <c r="C160" s="49"/>
      <c r="D160" s="49"/>
      <c r="E160" s="49"/>
      <c r="F160" s="49"/>
      <c r="G160" s="49"/>
      <c r="H160" s="50"/>
      <c r="I160" s="19" t="s">
        <v>198</v>
      </c>
      <c r="J160" s="37"/>
      <c r="K160" s="20">
        <v>200</v>
      </c>
      <c r="L160" s="37">
        <f>K160*ROUND(J160,2)</f>
        <v>0</v>
      </c>
      <c r="M160" s="3"/>
    </row>
    <row r="161" spans="1:13" s="7" customFormat="1" ht="15" customHeight="1">
      <c r="A161" s="65" t="s">
        <v>208</v>
      </c>
      <c r="B161" s="66"/>
      <c r="C161" s="66"/>
      <c r="D161" s="66"/>
      <c r="E161" s="66"/>
      <c r="F161" s="66"/>
      <c r="G161" s="66"/>
      <c r="H161" s="66"/>
      <c r="I161" s="67"/>
      <c r="J161" s="20"/>
      <c r="K161" s="20"/>
      <c r="L161" s="38">
        <f>SUM(L7:L22)+SUM(L24:L35)+SUM(L37:L46)+SUM(L48:L99)+SUM(L101:L112)+SUM(L114:L128)+SUM(L130:L158)+L160</f>
        <v>0</v>
      </c>
      <c r="M161" s="6"/>
    </row>
    <row r="162" spans="1:13" s="7" customFormat="1" ht="15" customHeight="1">
      <c r="A162" s="65" t="s">
        <v>207</v>
      </c>
      <c r="B162" s="66"/>
      <c r="C162" s="66"/>
      <c r="D162" s="66"/>
      <c r="E162" s="66"/>
      <c r="F162" s="66"/>
      <c r="G162" s="66"/>
      <c r="H162" s="66"/>
      <c r="I162" s="67"/>
      <c r="J162" s="20"/>
      <c r="K162" s="20"/>
      <c r="L162" s="38">
        <f>L161*0.27</f>
        <v>0</v>
      </c>
      <c r="M162" s="6"/>
    </row>
    <row r="163" spans="1:13" s="7" customFormat="1" ht="15">
      <c r="A163" s="68" t="s">
        <v>209</v>
      </c>
      <c r="B163" s="69"/>
      <c r="C163" s="69"/>
      <c r="D163" s="69"/>
      <c r="E163" s="69"/>
      <c r="F163" s="69"/>
      <c r="G163" s="69"/>
      <c r="H163" s="69"/>
      <c r="I163" s="69"/>
      <c r="J163" s="20"/>
      <c r="K163" s="20"/>
      <c r="L163" s="38">
        <f>L161+L162</f>
        <v>0</v>
      </c>
      <c r="M163" s="6"/>
    </row>
    <row r="164" spans="1:13" s="7" customFormat="1" ht="15">
      <c r="A164" s="29"/>
      <c r="B164" s="10"/>
      <c r="C164" s="10"/>
      <c r="D164" s="10"/>
      <c r="E164" s="10"/>
      <c r="F164" s="10"/>
      <c r="G164" s="10"/>
      <c r="H164" s="10"/>
      <c r="I164" s="10"/>
      <c r="J164" s="28"/>
      <c r="K164" s="28"/>
      <c r="L164" s="10"/>
      <c r="M164" s="6"/>
    </row>
    <row r="165" spans="1:13" s="7" customFormat="1" ht="15">
      <c r="A165" s="29"/>
      <c r="B165" s="10"/>
      <c r="C165" s="10"/>
      <c r="D165" s="10"/>
      <c r="E165" s="10"/>
      <c r="F165" s="10"/>
      <c r="G165" s="10"/>
      <c r="H165" s="10"/>
      <c r="I165" s="10"/>
      <c r="J165" s="28"/>
      <c r="K165" s="28"/>
      <c r="L165" s="10"/>
      <c r="M165" s="6"/>
    </row>
    <row r="166" spans="1:13" s="7" customFormat="1" ht="15">
      <c r="A166" s="29"/>
      <c r="B166" s="10"/>
      <c r="C166" s="10"/>
      <c r="D166" s="10"/>
      <c r="E166" s="10"/>
      <c r="F166" s="10"/>
      <c r="G166" s="10"/>
      <c r="H166" s="10"/>
      <c r="I166" s="10"/>
      <c r="J166" s="28"/>
      <c r="K166" s="28"/>
      <c r="L166" s="10"/>
      <c r="M166" s="6"/>
    </row>
    <row r="167" spans="1:13" s="7" customFormat="1" ht="15">
      <c r="A167" s="34" t="s">
        <v>200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6"/>
    </row>
    <row r="168" spans="1:13" s="7" customFormat="1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6"/>
    </row>
    <row r="169" spans="1:13" s="7" customFormat="1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6"/>
    </row>
    <row r="170" spans="1:22" ht="46.5" customHeight="1">
      <c r="A170" s="63"/>
      <c r="B170" s="64"/>
      <c r="C170" s="64"/>
      <c r="D170" s="64"/>
      <c r="E170" s="64"/>
      <c r="F170" s="64"/>
      <c r="G170" s="64"/>
      <c r="H170" s="64"/>
      <c r="I170" s="64"/>
      <c r="J170" s="61" t="s">
        <v>201</v>
      </c>
      <c r="K170" s="62"/>
      <c r="L170" s="62"/>
      <c r="M170"/>
      <c r="N170"/>
      <c r="O170"/>
      <c r="P170"/>
      <c r="Q170"/>
      <c r="R170"/>
      <c r="S170"/>
      <c r="T170"/>
      <c r="U170"/>
      <c r="V170"/>
    </row>
    <row r="171" spans="1:22" ht="34.5" customHeight="1">
      <c r="A171" s="63"/>
      <c r="B171" s="64"/>
      <c r="C171" s="64"/>
      <c r="D171" s="64"/>
      <c r="E171" s="64"/>
      <c r="F171" s="64"/>
      <c r="G171" s="64"/>
      <c r="H171" s="64"/>
      <c r="I171" s="64"/>
      <c r="J171"/>
      <c r="K171" s="33"/>
      <c r="L171"/>
      <c r="M171"/>
      <c r="N171"/>
      <c r="O171"/>
      <c r="P171"/>
      <c r="Q171"/>
      <c r="R171"/>
      <c r="S171"/>
      <c r="T171"/>
      <c r="U171"/>
      <c r="V171"/>
    </row>
    <row r="172" spans="1:22" ht="15.75">
      <c r="A172" s="63"/>
      <c r="B172" s="64"/>
      <c r="C172" s="64"/>
      <c r="D172" s="64"/>
      <c r="E172" s="64"/>
      <c r="F172" s="64"/>
      <c r="G172" s="64"/>
      <c r="H172" s="64"/>
      <c r="I172" s="64"/>
      <c r="J172"/>
      <c r="K172" s="33"/>
      <c r="L172"/>
      <c r="M172"/>
      <c r="N172"/>
      <c r="O172"/>
      <c r="P172"/>
      <c r="Q172"/>
      <c r="R172"/>
      <c r="S172"/>
      <c r="T172"/>
      <c r="U172"/>
      <c r="V172"/>
    </row>
    <row r="173" spans="1:22" ht="15.75">
      <c r="A173" s="12"/>
      <c r="B173"/>
      <c r="C173"/>
      <c r="D173"/>
      <c r="E173"/>
      <c r="F173"/>
      <c r="G173"/>
      <c r="H173"/>
      <c r="I173"/>
      <c r="J173"/>
      <c r="K173" s="33"/>
      <c r="L173"/>
      <c r="M173"/>
      <c r="N173"/>
      <c r="O173"/>
      <c r="P173"/>
      <c r="Q173"/>
      <c r="R173"/>
      <c r="S173"/>
      <c r="T173"/>
      <c r="U173"/>
      <c r="V173"/>
    </row>
    <row r="174" spans="1:22" ht="15.75">
      <c r="A174" s="12"/>
      <c r="B174"/>
      <c r="C174"/>
      <c r="D174"/>
      <c r="E174"/>
      <c r="F174"/>
      <c r="G174"/>
      <c r="H174"/>
      <c r="I174"/>
      <c r="J174"/>
      <c r="K174" s="33"/>
      <c r="L174"/>
      <c r="M174"/>
      <c r="N174"/>
      <c r="O174"/>
      <c r="P174"/>
      <c r="Q174"/>
      <c r="R174"/>
      <c r="S174"/>
      <c r="T174"/>
      <c r="U174"/>
      <c r="V174"/>
    </row>
    <row r="175" spans="1:22" ht="15.75">
      <c r="A175" s="12"/>
      <c r="B175"/>
      <c r="C175"/>
      <c r="D175"/>
      <c r="E175"/>
      <c r="F175"/>
      <c r="G175"/>
      <c r="H175"/>
      <c r="I175"/>
      <c r="J175"/>
      <c r="K175" s="33"/>
      <c r="L175"/>
      <c r="M175"/>
      <c r="N175"/>
      <c r="O175"/>
      <c r="P175"/>
      <c r="Q175"/>
      <c r="R175"/>
      <c r="S175"/>
      <c r="T175"/>
      <c r="U175"/>
      <c r="V175"/>
    </row>
    <row r="176" spans="1:22" ht="15.75">
      <c r="A176" s="12"/>
      <c r="B176"/>
      <c r="C176"/>
      <c r="D176"/>
      <c r="E176"/>
      <c r="F176"/>
      <c r="G176"/>
      <c r="H176"/>
      <c r="I176"/>
      <c r="J176"/>
      <c r="K176" s="33"/>
      <c r="L176"/>
      <c r="M176"/>
      <c r="N176"/>
      <c r="O176"/>
      <c r="P176"/>
      <c r="Q176"/>
      <c r="R176"/>
      <c r="S176"/>
      <c r="T176"/>
      <c r="U176"/>
      <c r="V176"/>
    </row>
    <row r="177" spans="1:22" ht="15.75">
      <c r="A177" s="13"/>
      <c r="B177"/>
      <c r="C177"/>
      <c r="D177"/>
      <c r="E177"/>
      <c r="F177"/>
      <c r="G177"/>
      <c r="H177"/>
      <c r="I177"/>
      <c r="J177"/>
      <c r="K177" s="33"/>
      <c r="L177"/>
      <c r="M177"/>
      <c r="N177"/>
      <c r="O177"/>
      <c r="P177"/>
      <c r="Q177"/>
      <c r="R177"/>
      <c r="S177"/>
      <c r="T177"/>
      <c r="U177"/>
      <c r="V177"/>
    </row>
    <row r="178" spans="1:22" ht="15.75">
      <c r="A178"/>
      <c r="B178"/>
      <c r="C178"/>
      <c r="D178"/>
      <c r="E178"/>
      <c r="F178"/>
      <c r="G178"/>
      <c r="H178"/>
      <c r="I178"/>
      <c r="J178"/>
      <c r="K178" s="33"/>
      <c r="L178"/>
      <c r="M178"/>
      <c r="N178"/>
      <c r="O178"/>
      <c r="P178"/>
      <c r="Q178"/>
      <c r="R178"/>
      <c r="S178"/>
      <c r="T178"/>
      <c r="U178"/>
      <c r="V178" s="14"/>
    </row>
    <row r="179" spans="1:22" ht="15.75">
      <c r="A179" s="15"/>
      <c r="B179"/>
      <c r="C179"/>
      <c r="I179"/>
      <c r="J179"/>
      <c r="K179" s="33"/>
      <c r="L179"/>
      <c r="M179"/>
      <c r="N179"/>
      <c r="O179"/>
      <c r="P179"/>
      <c r="Q179"/>
      <c r="R179"/>
      <c r="S179"/>
      <c r="T179"/>
      <c r="U179"/>
      <c r="V179"/>
    </row>
    <row r="180" spans="1:22" ht="15.75">
      <c r="A180" s="15"/>
      <c r="B180"/>
      <c r="C180"/>
      <c r="I180"/>
      <c r="J180"/>
      <c r="K180" s="33"/>
      <c r="L180"/>
      <c r="M180"/>
      <c r="N180"/>
      <c r="O180"/>
      <c r="P180"/>
      <c r="Q180"/>
      <c r="R180"/>
      <c r="S180"/>
      <c r="T180"/>
      <c r="U180"/>
      <c r="V180"/>
    </row>
  </sheetData>
  <sheetProtection/>
  <mergeCells count="167">
    <mergeCell ref="B131:H131"/>
    <mergeCell ref="B144:E144"/>
    <mergeCell ref="B145:E145"/>
    <mergeCell ref="B139:H139"/>
    <mergeCell ref="B140:H140"/>
    <mergeCell ref="B133:E133"/>
    <mergeCell ref="B141:E141"/>
    <mergeCell ref="B142:E142"/>
    <mergeCell ref="B143:E143"/>
    <mergeCell ref="B118:H118"/>
    <mergeCell ref="B127:H127"/>
    <mergeCell ref="B116:H116"/>
    <mergeCell ref="B135:H135"/>
    <mergeCell ref="B146:H146"/>
    <mergeCell ref="B119:H119"/>
    <mergeCell ref="B136:H136"/>
    <mergeCell ref="B134:H134"/>
    <mergeCell ref="B117:H117"/>
    <mergeCell ref="B122:H122"/>
    <mergeCell ref="B123:H123"/>
    <mergeCell ref="B112:H112"/>
    <mergeCell ref="B132:H132"/>
    <mergeCell ref="B130:H130"/>
    <mergeCell ref="B84:H84"/>
    <mergeCell ref="B92:H92"/>
    <mergeCell ref="B110:H110"/>
    <mergeCell ref="B111:H111"/>
    <mergeCell ref="B126:H126"/>
    <mergeCell ref="B103:H103"/>
    <mergeCell ref="B88:H88"/>
    <mergeCell ref="B104:H104"/>
    <mergeCell ref="B96:H96"/>
    <mergeCell ref="A129:L129"/>
    <mergeCell ref="B125:H125"/>
    <mergeCell ref="B124:H124"/>
    <mergeCell ref="B120:H120"/>
    <mergeCell ref="B98:H98"/>
    <mergeCell ref="B108:H108"/>
    <mergeCell ref="B109:H109"/>
    <mergeCell ref="B15:E15"/>
    <mergeCell ref="B29:H29"/>
    <mergeCell ref="B87:H87"/>
    <mergeCell ref="B99:H99"/>
    <mergeCell ref="B79:H79"/>
    <mergeCell ref="B80:H80"/>
    <mergeCell ref="B93:H93"/>
    <mergeCell ref="B91:H91"/>
    <mergeCell ref="B94:H94"/>
    <mergeCell ref="B90:H90"/>
    <mergeCell ref="B73:H73"/>
    <mergeCell ref="B32:H32"/>
    <mergeCell ref="B69:H69"/>
    <mergeCell ref="B7:H7"/>
    <mergeCell ref="B24:H24"/>
    <mergeCell ref="B25:H25"/>
    <mergeCell ref="B26:H26"/>
    <mergeCell ref="B8:H8"/>
    <mergeCell ref="A23:L23"/>
    <mergeCell ref="B14:H14"/>
    <mergeCell ref="A100:L100"/>
    <mergeCell ref="B83:H83"/>
    <mergeCell ref="B72:H72"/>
    <mergeCell ref="B74:H74"/>
    <mergeCell ref="B9:H9"/>
    <mergeCell ref="B12:H12"/>
    <mergeCell ref="B11:H11"/>
    <mergeCell ref="B57:H57"/>
    <mergeCell ref="B46:H46"/>
    <mergeCell ref="B42:H42"/>
    <mergeCell ref="B27:H27"/>
    <mergeCell ref="B44:H44"/>
    <mergeCell ref="A36:L36"/>
    <mergeCell ref="B37:H37"/>
    <mergeCell ref="B39:H39"/>
    <mergeCell ref="B43:H43"/>
    <mergeCell ref="A2:L2"/>
    <mergeCell ref="A3:L3"/>
    <mergeCell ref="B22:H22"/>
    <mergeCell ref="B18:H18"/>
    <mergeCell ref="B17:H17"/>
    <mergeCell ref="B13:E13"/>
    <mergeCell ref="B16:E16"/>
    <mergeCell ref="B10:H10"/>
    <mergeCell ref="B19:H19"/>
    <mergeCell ref="B20:H20"/>
    <mergeCell ref="B28:H28"/>
    <mergeCell ref="A4:L4"/>
    <mergeCell ref="B38:H38"/>
    <mergeCell ref="B31:H31"/>
    <mergeCell ref="B30:H30"/>
    <mergeCell ref="B33:H33"/>
    <mergeCell ref="B35:E35"/>
    <mergeCell ref="B34:H34"/>
    <mergeCell ref="A6:L6"/>
    <mergeCell ref="B21:H21"/>
    <mergeCell ref="B40:H40"/>
    <mergeCell ref="B59:H59"/>
    <mergeCell ref="B61:H61"/>
    <mergeCell ref="B56:H56"/>
    <mergeCell ref="B41:H41"/>
    <mergeCell ref="B48:H48"/>
    <mergeCell ref="B49:H49"/>
    <mergeCell ref="B45:H45"/>
    <mergeCell ref="A47:L47"/>
    <mergeCell ref="B50:H50"/>
    <mergeCell ref="B51:H51"/>
    <mergeCell ref="B53:H53"/>
    <mergeCell ref="B58:H58"/>
    <mergeCell ref="B54:H54"/>
    <mergeCell ref="B55:H55"/>
    <mergeCell ref="B52:H52"/>
    <mergeCell ref="A172:I172"/>
    <mergeCell ref="A161:I161"/>
    <mergeCell ref="A162:I162"/>
    <mergeCell ref="A163:I163"/>
    <mergeCell ref="B62:H62"/>
    <mergeCell ref="B60:H60"/>
    <mergeCell ref="B71:H71"/>
    <mergeCell ref="B63:H63"/>
    <mergeCell ref="B115:H115"/>
    <mergeCell ref="B105:H105"/>
    <mergeCell ref="J170:L170"/>
    <mergeCell ref="A170:I170"/>
    <mergeCell ref="A171:I171"/>
    <mergeCell ref="B147:H147"/>
    <mergeCell ref="B151:E151"/>
    <mergeCell ref="B149:E149"/>
    <mergeCell ref="B150:E150"/>
    <mergeCell ref="A159:L159"/>
    <mergeCell ref="B160:H160"/>
    <mergeCell ref="B152:E152"/>
    <mergeCell ref="B66:H66"/>
    <mergeCell ref="B101:H101"/>
    <mergeCell ref="B76:H76"/>
    <mergeCell ref="B148:E148"/>
    <mergeCell ref="A113:L113"/>
    <mergeCell ref="B114:H114"/>
    <mergeCell ref="B128:E128"/>
    <mergeCell ref="B137:E137"/>
    <mergeCell ref="B138:E138"/>
    <mergeCell ref="B121:H121"/>
    <mergeCell ref="B106:H106"/>
    <mergeCell ref="B68:H68"/>
    <mergeCell ref="B107:H107"/>
    <mergeCell ref="B70:H70"/>
    <mergeCell ref="B75:H75"/>
    <mergeCell ref="B77:H77"/>
    <mergeCell ref="B82:H82"/>
    <mergeCell ref="B95:H95"/>
    <mergeCell ref="B89:H89"/>
    <mergeCell ref="B85:H85"/>
    <mergeCell ref="A1:L1"/>
    <mergeCell ref="B102:H102"/>
    <mergeCell ref="B78:H78"/>
    <mergeCell ref="B81:H81"/>
    <mergeCell ref="B97:H97"/>
    <mergeCell ref="B86:H86"/>
    <mergeCell ref="B5:E5"/>
    <mergeCell ref="B67:E67"/>
    <mergeCell ref="B64:H64"/>
    <mergeCell ref="B65:H65"/>
    <mergeCell ref="B154:E154"/>
    <mergeCell ref="B155:E155"/>
    <mergeCell ref="B156:E156"/>
    <mergeCell ref="B157:E157"/>
    <mergeCell ref="B158:E158"/>
    <mergeCell ref="B153:E153"/>
  </mergeCells>
  <printOptions/>
  <pageMargins left="0.3937007874015748" right="0.1968503937007874" top="0.3937007874015748" bottom="0.3937007874015748" header="0" footer="0"/>
  <pageSetup horizontalDpi="300" verticalDpi="300" orientation="portrait" paperSize="9" scale="81" r:id="rId1"/>
  <rowBreaks count="1" manualBreakCount="1">
    <brk id="1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Zsigmond</dc:creator>
  <cp:keywords/>
  <dc:description/>
  <cp:lastModifiedBy>Galambos Nóra</cp:lastModifiedBy>
  <cp:lastPrinted>2017-12-07T09:50:50Z</cp:lastPrinted>
  <dcterms:created xsi:type="dcterms:W3CDTF">2007-08-23T09:10:27Z</dcterms:created>
  <dcterms:modified xsi:type="dcterms:W3CDTF">2017-12-15T12:53:14Z</dcterms:modified>
  <cp:category/>
  <cp:version/>
  <cp:contentType/>
  <cp:contentStatus/>
</cp:coreProperties>
</file>